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75" windowWidth="25620" windowHeight="13500" activeTab="4"/>
  </bookViews>
  <sheets>
    <sheet name="Well Parameters" sheetId="8" r:id="rId1"/>
    <sheet name="BW1" sheetId="6" r:id="rId2"/>
    <sheet name="BW2" sheetId="5" r:id="rId3"/>
    <sheet name="BW3" sheetId="7" r:id="rId4"/>
    <sheet name="Red beds" sheetId="10" r:id="rId5"/>
    <sheet name="Basalt layers" sheetId="11" r:id="rId6"/>
    <sheet name="Fractures and faults" sheetId="12" r:id="rId7"/>
  </sheets>
  <calcPr calcId="145621"/>
</workbook>
</file>

<file path=xl/calcChain.xml><?xml version="1.0" encoding="utf-8"?>
<calcChain xmlns="http://schemas.openxmlformats.org/spreadsheetml/2006/main">
  <c r="D25" i="10" l="1"/>
  <c r="D24" i="10"/>
  <c r="D23" i="10"/>
  <c r="D22" i="10"/>
  <c r="D3" i="7"/>
  <c r="D4" i="7"/>
  <c r="D5" i="7"/>
  <c r="D2" i="7"/>
  <c r="P3" i="7"/>
  <c r="P4" i="7"/>
  <c r="P5" i="7"/>
  <c r="P2" i="7"/>
  <c r="O3" i="7"/>
  <c r="O4" i="7"/>
  <c r="O5" i="7"/>
  <c r="O2" i="7"/>
  <c r="O3" i="5"/>
  <c r="P3" i="5" s="1"/>
  <c r="D3" i="5" s="1"/>
  <c r="O4" i="5"/>
  <c r="P4" i="5" s="1"/>
  <c r="D4" i="5" s="1"/>
  <c r="O5" i="5"/>
  <c r="P5" i="5" s="1"/>
  <c r="D5" i="5" s="1"/>
  <c r="O6" i="5"/>
  <c r="P6" i="5" s="1"/>
  <c r="D6" i="5" s="1"/>
  <c r="O7" i="5"/>
  <c r="P7" i="5" s="1"/>
  <c r="D7" i="5" s="1"/>
  <c r="O8" i="5"/>
  <c r="P8" i="5" s="1"/>
  <c r="D8" i="5" s="1"/>
  <c r="O9" i="5"/>
  <c r="P9" i="5" s="1"/>
  <c r="D9" i="5" s="1"/>
  <c r="O10" i="5"/>
  <c r="P10" i="5" s="1"/>
  <c r="D10" i="5" s="1"/>
  <c r="O11" i="5"/>
  <c r="P11" i="5" s="1"/>
  <c r="D11" i="5" s="1"/>
  <c r="O12" i="5"/>
  <c r="P12" i="5" s="1"/>
  <c r="D12" i="5" s="1"/>
  <c r="O13" i="5"/>
  <c r="P13" i="5" s="1"/>
  <c r="D13" i="5" s="1"/>
  <c r="O14" i="5"/>
  <c r="P14" i="5" s="1"/>
  <c r="D14" i="5" s="1"/>
  <c r="O15" i="5"/>
  <c r="P15" i="5" s="1"/>
  <c r="D15" i="5" s="1"/>
  <c r="O16" i="5"/>
  <c r="P16" i="5" s="1"/>
  <c r="D16" i="5" s="1"/>
  <c r="O17" i="5"/>
  <c r="P17" i="5" s="1"/>
  <c r="D17" i="5" s="1"/>
  <c r="O18" i="5"/>
  <c r="P18" i="5" s="1"/>
  <c r="D18" i="5" s="1"/>
  <c r="O19" i="5"/>
  <c r="P19" i="5" s="1"/>
  <c r="D19" i="5" s="1"/>
  <c r="O20" i="5"/>
  <c r="P20" i="5" s="1"/>
  <c r="D20" i="5" s="1"/>
  <c r="O21" i="5"/>
  <c r="P21" i="5" s="1"/>
  <c r="D21" i="5" s="1"/>
  <c r="O22" i="5"/>
  <c r="P22" i="5" s="1"/>
  <c r="D22" i="5" s="1"/>
  <c r="O23" i="5"/>
  <c r="P23" i="5" s="1"/>
  <c r="D23" i="5" s="1"/>
  <c r="O24" i="5"/>
  <c r="P24" i="5" s="1"/>
  <c r="D24" i="5" s="1"/>
  <c r="O25" i="5"/>
  <c r="P25" i="5" s="1"/>
  <c r="D25" i="5" s="1"/>
  <c r="O26" i="5"/>
  <c r="P26" i="5" s="1"/>
  <c r="D26" i="5" s="1"/>
  <c r="O27" i="5"/>
  <c r="P27" i="5" s="1"/>
  <c r="D27" i="5" s="1"/>
  <c r="O28" i="5"/>
  <c r="P28" i="5" s="1"/>
  <c r="D28" i="5" s="1"/>
  <c r="O29" i="5"/>
  <c r="P29" i="5" s="1"/>
  <c r="D29" i="5" s="1"/>
  <c r="O30" i="5"/>
  <c r="P30" i="5" s="1"/>
  <c r="D30" i="5" s="1"/>
  <c r="O31" i="5"/>
  <c r="P31" i="5" s="1"/>
  <c r="D31" i="5" s="1"/>
  <c r="O32" i="5"/>
  <c r="P32" i="5" s="1"/>
  <c r="D32" i="5" s="1"/>
  <c r="O33" i="5"/>
  <c r="P33" i="5" s="1"/>
  <c r="D33" i="5" s="1"/>
  <c r="O34" i="5"/>
  <c r="P34" i="5" s="1"/>
  <c r="D34" i="5" s="1"/>
  <c r="O35" i="5"/>
  <c r="P35" i="5" s="1"/>
  <c r="D35" i="5" s="1"/>
  <c r="O36" i="5"/>
  <c r="P36" i="5" s="1"/>
  <c r="D36" i="5" s="1"/>
  <c r="O37" i="5"/>
  <c r="P37" i="5" s="1"/>
  <c r="D37" i="5" s="1"/>
  <c r="O38" i="5"/>
  <c r="P38" i="5" s="1"/>
  <c r="D38" i="5" s="1"/>
  <c r="O39" i="5"/>
  <c r="P39" i="5" s="1"/>
  <c r="D39" i="5" s="1"/>
  <c r="O40" i="5"/>
  <c r="P40" i="5" s="1"/>
  <c r="D40" i="5" s="1"/>
  <c r="O41" i="5"/>
  <c r="P41" i="5" s="1"/>
  <c r="D41" i="5" s="1"/>
  <c r="O2" i="5"/>
  <c r="P2" i="5" s="1"/>
  <c r="D2" i="5" s="1"/>
  <c r="D135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2" i="6"/>
</calcChain>
</file>

<file path=xl/sharedStrings.xml><?xml version="1.0" encoding="utf-8"?>
<sst xmlns="http://schemas.openxmlformats.org/spreadsheetml/2006/main" count="2279" uniqueCount="90">
  <si>
    <t>PPQ-BW2</t>
  </si>
  <si>
    <t>Bedding</t>
  </si>
  <si>
    <t>3D</t>
  </si>
  <si>
    <t>Fracture</t>
  </si>
  <si>
    <t>http://www.impacttectonics.org/Gesymbols/5-m-Gcircle.dae</t>
  </si>
  <si>
    <t>ID</t>
  </si>
  <si>
    <t>LON</t>
  </si>
  <si>
    <t>LAT</t>
  </si>
  <si>
    <t>DIPZAM</t>
  </si>
  <si>
    <t>DIP</t>
  </si>
  <si>
    <t>XSCALE</t>
  </si>
  <si>
    <t>YSCALE</t>
  </si>
  <si>
    <t>ZSCALE</t>
  </si>
  <si>
    <t>SYMBOL URL</t>
  </si>
  <si>
    <t>FEATURE</t>
  </si>
  <si>
    <t>2D/3D</t>
  </si>
  <si>
    <t>http://www.impacttectonics.org/Gesymbols/5-m-Rcircle.dae</t>
  </si>
  <si>
    <t>PPQ-BW1</t>
  </si>
  <si>
    <t>http://www.impacttectonics.org/Gesymbols/5-m-Ocircle.dae</t>
  </si>
  <si>
    <t>Layering</t>
  </si>
  <si>
    <t>PPQ-BW3</t>
  </si>
  <si>
    <t>Identification</t>
  </si>
  <si>
    <t>Geographic coordinates</t>
  </si>
  <si>
    <t>(WGS84 - decimal degrees)</t>
  </si>
  <si>
    <t xml:space="preserve">Elevation NGVD88 – feet </t>
  </si>
  <si>
    <t>Name</t>
  </si>
  <si>
    <t>Longitude</t>
  </si>
  <si>
    <t>Latitude</t>
  </si>
  <si>
    <t xml:space="preserve">Igneous </t>
  </si>
  <si>
    <t>Sedimentary</t>
  </si>
  <si>
    <t>Transition</t>
  </si>
  <si>
    <t>-74.176739°</t>
  </si>
  <si>
    <t>-74.174347°</t>
  </si>
  <si>
    <t>-74.175228°</t>
  </si>
  <si>
    <t xml:space="preserve"> 40.942051°</t>
  </si>
  <si>
    <t xml:space="preserve"> 40. 942813°</t>
  </si>
  <si>
    <t xml:space="preserve"> 40.943831°</t>
  </si>
  <si>
    <t>N/A*</t>
  </si>
  <si>
    <t>Model Elev (ft)</t>
  </si>
  <si>
    <t>Stickup (in)</t>
  </si>
  <si>
    <t>Casing depth (ft)</t>
  </si>
  <si>
    <t>Borehole depth (ft)</t>
  </si>
  <si>
    <t>Land surface (ft)</t>
  </si>
  <si>
    <t>DEPTH</t>
  </si>
  <si>
    <t>ELEV (ft)</t>
  </si>
  <si>
    <t>ELEVTRU</t>
  </si>
  <si>
    <t>ELEVMOD</t>
  </si>
  <si>
    <t>SORTED</t>
  </si>
  <si>
    <t>&lt;?xml version="1.0" encoding="UTF-8"?&gt;</t>
  </si>
  <si>
    <t>&lt;kml xmlns="http://www.opengis.net/kml/2.2"</t>
  </si>
  <si>
    <t xml:space="preserve">xmlns:gx="http://www.google.com/kml/ext/2.2" </t>
  </si>
  <si>
    <t xml:space="preserve">xmlns:kml="http://www.opengis.net/kml/2.2" </t>
  </si>
  <si>
    <t>xmlns:atom="http://www.w3.org/2005/Atom"&gt;</t>
  </si>
  <si>
    <t>&lt;Document&gt;</t>
  </si>
  <si>
    <t>&lt;name&gt;</t>
  </si>
  <si>
    <t>&lt;/name&gt;</t>
  </si>
  <si>
    <t>&lt;Placemark&gt;</t>
  </si>
  <si>
    <t>&lt;LineString&gt;&lt;coordinates&gt;</t>
  </si>
  <si>
    <t>&lt;/coordinates&gt;&lt;/LineString&gt;</t>
  </si>
  <si>
    <t>&lt;/Placemark&gt;</t>
  </si>
  <si>
    <t>&lt;/Document&gt;</t>
  </si>
  <si>
    <t>&lt;/kml&gt;</t>
  </si>
  <si>
    <t>PPQ BW1</t>
  </si>
  <si>
    <t>PPQ BW2</t>
  </si>
  <si>
    <t>PPQ BW3</t>
  </si>
  <si>
    <t>-074.176739,040.942051,277.0</t>
  </si>
  <si>
    <t>-074.176739,040.942051,226.3</t>
  </si>
  <si>
    <t>-074.176739,040.942051,129.9</t>
  </si>
  <si>
    <t>CASED</t>
  </si>
  <si>
    <t>BW1</t>
  </si>
  <si>
    <t>OPEN</t>
  </si>
  <si>
    <t>BW2</t>
  </si>
  <si>
    <t>BW3</t>
  </si>
  <si>
    <t>-074.174347,040.942813,305.1</t>
  </si>
  <si>
    <t>-074.174347,040.942813,255.4</t>
  </si>
  <si>
    <t>-074.174347,040.942813,255.5</t>
  </si>
  <si>
    <t>-074.174347,040.942813,206.4</t>
  </si>
  <si>
    <t>-074.175228,040.943831,241.0</t>
  </si>
  <si>
    <t>ELEV (ftm)</t>
  </si>
  <si>
    <t>-074.175228,040.943831,177.3</t>
  </si>
  <si>
    <t>-074.175228,040.943831,177.4</t>
  </si>
  <si>
    <t>-074.175228,040.943831,142.76</t>
  </si>
  <si>
    <t>COPY AND PAST THIS BLOCK INTO NOTEPAD, THEN SAVE SAVE AS A *.KML FILE</t>
  </si>
  <si>
    <t>BW1 Bedding</t>
  </si>
  <si>
    <t>BW2 Bedding</t>
  </si>
  <si>
    <t>BW3 Bedding</t>
  </si>
  <si>
    <t>BW2 Fracture</t>
  </si>
  <si>
    <t>BW1 Fracture</t>
  </si>
  <si>
    <t>BW1 Layering</t>
  </si>
  <si>
    <t>BW2 Layering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</si>
</sst>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18" fillId="0" borderId="0" xfId="42"/>
    <xf numFmtId="0" fontId="19" fillId="0" borderId="10" xfId="0" applyFont="1" applyBorder="1" applyAlignment="1">
      <alignment horizontal="center" vertical="center" wrapText="1" readingOrder="1"/>
    </xf>
    <xf numFmtId="0" fontId="20" fillId="0" borderId="10" xfId="0" applyFont="1" applyBorder="1" applyAlignment="1">
      <alignment horizontal="center" vertical="center" wrapText="1" readingOrder="1"/>
    </xf>
    <xf numFmtId="0" fontId="20" fillId="0" borderId="11" xfId="0" applyFont="1" applyBorder="1" applyAlignment="1">
      <alignment horizontal="center" vertical="center" wrapText="1" readingOrder="1"/>
    </xf>
    <xf numFmtId="0" fontId="20" fillId="33" borderId="10" xfId="0" applyFont="1" applyFill="1" applyBorder="1" applyAlignment="1">
      <alignment horizontal="center" vertical="center" wrapText="1" readingOrder="1"/>
    </xf>
    <xf numFmtId="0" fontId="20" fillId="0" borderId="18" xfId="0" applyFont="1" applyBorder="1" applyAlignment="1">
      <alignment horizontal="center" vertical="center" wrapText="1" readingOrder="1"/>
    </xf>
    <xf numFmtId="0" fontId="20" fillId="34" borderId="10" xfId="0" applyFont="1" applyFill="1" applyBorder="1" applyAlignment="1">
      <alignment horizontal="center" vertical="center" wrapText="1" readingOrder="1"/>
    </xf>
    <xf numFmtId="0" fontId="20" fillId="34" borderId="18" xfId="0" applyFont="1" applyFill="1" applyBorder="1" applyAlignment="1">
      <alignment horizontal="center" vertical="center" wrapText="1" readingOrder="1"/>
    </xf>
    <xf numFmtId="0" fontId="20" fillId="34" borderId="11" xfId="0" applyFont="1" applyFill="1" applyBorder="1" applyAlignment="1">
      <alignment horizontal="center" vertical="center" wrapText="1" readingOrder="1"/>
    </xf>
    <xf numFmtId="0" fontId="19" fillId="0" borderId="10" xfId="0" applyFont="1" applyBorder="1" applyAlignment="1">
      <alignment horizontal="center" vertical="center" wrapText="1" readingOrder="1"/>
    </xf>
    <xf numFmtId="0" fontId="19" fillId="0" borderId="11" xfId="0" applyFont="1" applyBorder="1" applyAlignment="1">
      <alignment horizontal="center" vertical="center" wrapText="1" readingOrder="1"/>
    </xf>
    <xf numFmtId="0" fontId="19" fillId="0" borderId="12" xfId="0" applyFont="1" applyBorder="1" applyAlignment="1">
      <alignment horizontal="center" vertical="center" wrapText="1" readingOrder="1"/>
    </xf>
    <xf numFmtId="0" fontId="19" fillId="0" borderId="13" xfId="0" applyFont="1" applyBorder="1" applyAlignment="1">
      <alignment horizontal="center" vertical="center" wrapText="1" readingOrder="1"/>
    </xf>
    <xf numFmtId="0" fontId="19" fillId="0" borderId="14" xfId="0" applyFont="1" applyBorder="1" applyAlignment="1">
      <alignment horizontal="center" vertical="center" wrapText="1" readingOrder="1"/>
    </xf>
    <xf numFmtId="0" fontId="19" fillId="0" borderId="15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 wrapText="1" readingOrder="1"/>
    </xf>
    <xf numFmtId="2" fontId="0" fillId="35" borderId="0" xfId="0" applyNumberFormat="1" applyFill="1" applyAlignment="1">
      <alignment horizontal="center"/>
    </xf>
    <xf numFmtId="0" fontId="21" fillId="0" borderId="10" xfId="0" applyFont="1" applyBorder="1" applyAlignment="1">
      <alignment horizontal="center" vertical="center" wrapText="1" readingOrder="1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Fill="1"/>
    <xf numFmtId="0" fontId="22" fillId="0" borderId="10" xfId="0" applyFont="1" applyBorder="1" applyAlignment="1">
      <alignment horizontal="center" vertical="center" wrapText="1" readingOrder="1"/>
    </xf>
    <xf numFmtId="0" fontId="22" fillId="0" borderId="18" xfId="0" applyFont="1" applyBorder="1" applyAlignment="1">
      <alignment horizontal="center"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2" fontId="0" fillId="35" borderId="0" xfId="0" applyNumberFormat="1" applyFill="1"/>
    <xf numFmtId="0" fontId="0" fillId="35" borderId="0" xfId="0" applyFill="1"/>
    <xf numFmtId="0" fontId="0" fillId="35" borderId="0" xfId="0" quotePrefix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acttectonics.org/Gesymbols/5-m-Ocircle.dae" TargetMode="External"/><Relationship Id="rId13" Type="http://schemas.openxmlformats.org/officeDocument/2006/relationships/hyperlink" Target="http://www.impacttectonics.org/Gesymbols/5-m-Ocircle.dae" TargetMode="External"/><Relationship Id="rId18" Type="http://schemas.openxmlformats.org/officeDocument/2006/relationships/hyperlink" Target="http://www.impacttectonics.org/Gesymbols/5-m-Ocircle.dae" TargetMode="External"/><Relationship Id="rId3" Type="http://schemas.openxmlformats.org/officeDocument/2006/relationships/hyperlink" Target="http://www.impacttectonics.org/Gesymbols/5-m-Rcircle.dae" TargetMode="External"/><Relationship Id="rId7" Type="http://schemas.openxmlformats.org/officeDocument/2006/relationships/hyperlink" Target="http://www.impacttectonics.org/Gesymbols/5-m-Ocircle.dae" TargetMode="External"/><Relationship Id="rId12" Type="http://schemas.openxmlformats.org/officeDocument/2006/relationships/hyperlink" Target="http://www.impacttectonics.org/Gesymbols/5-m-Ocircle.dae" TargetMode="External"/><Relationship Id="rId17" Type="http://schemas.openxmlformats.org/officeDocument/2006/relationships/hyperlink" Target="http://www.impacttectonics.org/Gesymbols/5-m-Ocircle.dae" TargetMode="External"/><Relationship Id="rId2" Type="http://schemas.openxmlformats.org/officeDocument/2006/relationships/hyperlink" Target="http://www.impacttectonics.org/Gesymbols/5-m-Rcircle.dae" TargetMode="External"/><Relationship Id="rId16" Type="http://schemas.openxmlformats.org/officeDocument/2006/relationships/hyperlink" Target="http://www.impacttectonics.org/Gesymbols/5-m-Ocircle.dae" TargetMode="External"/><Relationship Id="rId20" Type="http://schemas.openxmlformats.org/officeDocument/2006/relationships/hyperlink" Target="http://www.impacttectonics.org/Gesymbols/5-m-Ocircle.dae" TargetMode="External"/><Relationship Id="rId1" Type="http://schemas.openxmlformats.org/officeDocument/2006/relationships/hyperlink" Target="http://www.impacttectonics.org/Gesymbols/5-m-Rcircle.dae" TargetMode="External"/><Relationship Id="rId6" Type="http://schemas.openxmlformats.org/officeDocument/2006/relationships/hyperlink" Target="http://www.impacttectonics.org/Gesymbols/5-m-Ocircle.dae" TargetMode="External"/><Relationship Id="rId11" Type="http://schemas.openxmlformats.org/officeDocument/2006/relationships/hyperlink" Target="http://www.impacttectonics.org/Gesymbols/5-m-Ocircle.dae" TargetMode="External"/><Relationship Id="rId5" Type="http://schemas.openxmlformats.org/officeDocument/2006/relationships/hyperlink" Target="http://www.impacttectonics.org/Gesymbols/5-m-Ocircle.dae" TargetMode="External"/><Relationship Id="rId15" Type="http://schemas.openxmlformats.org/officeDocument/2006/relationships/hyperlink" Target="http://www.impacttectonics.org/Gesymbols/5-m-Ocircle.dae" TargetMode="External"/><Relationship Id="rId10" Type="http://schemas.openxmlformats.org/officeDocument/2006/relationships/hyperlink" Target="http://www.impacttectonics.org/Gesymbols/5-m-Ocircle.dae" TargetMode="External"/><Relationship Id="rId19" Type="http://schemas.openxmlformats.org/officeDocument/2006/relationships/hyperlink" Target="http://www.impacttectonics.org/Gesymbols/5-m-Ocircle.dae" TargetMode="External"/><Relationship Id="rId4" Type="http://schemas.openxmlformats.org/officeDocument/2006/relationships/hyperlink" Target="http://www.impacttectonics.org/Gesymbols/5-m-Rcircle.dae" TargetMode="External"/><Relationship Id="rId9" Type="http://schemas.openxmlformats.org/officeDocument/2006/relationships/hyperlink" Target="http://www.impacttectonics.org/Gesymbols/5-m-Ocircle.dae" TargetMode="External"/><Relationship Id="rId14" Type="http://schemas.openxmlformats.org/officeDocument/2006/relationships/hyperlink" Target="http://www.impacttectonics.org/Gesymbols/5-m-Ocircle.da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acttectonics.org/Gesymbols/5-m-Rcircle.dae" TargetMode="External"/><Relationship Id="rId2" Type="http://schemas.openxmlformats.org/officeDocument/2006/relationships/hyperlink" Target="http://www.impacttectonics.org/Gesymbols/5-m-Ocircle.dae" TargetMode="External"/><Relationship Id="rId1" Type="http://schemas.openxmlformats.org/officeDocument/2006/relationships/hyperlink" Target="http://www.impacttectonics.org/Gesymbols/5-m-Rcircle.dae" TargetMode="External"/><Relationship Id="rId5" Type="http://schemas.openxmlformats.org/officeDocument/2006/relationships/hyperlink" Target="http://www.impacttectonics.org/Gesymbols/5-m-Ocircle.dae" TargetMode="External"/><Relationship Id="rId4" Type="http://schemas.openxmlformats.org/officeDocument/2006/relationships/hyperlink" Target="http://www.impacttectonics.org/Gesymbols/5-m-Ocircle.da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pacttectonics.org/Gesymbols/5-m-Ocircle.dae" TargetMode="External"/><Relationship Id="rId1" Type="http://schemas.openxmlformats.org/officeDocument/2006/relationships/hyperlink" Target="http://www.impacttectonics.org/Gesymbols/5-m-Ocircle.da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acttectonics.org/Gesymbols/5-m-Ocircle.dae" TargetMode="External"/><Relationship Id="rId2" Type="http://schemas.openxmlformats.org/officeDocument/2006/relationships/hyperlink" Target="http://www.impacttectonics.org/Gesymbols/5-m-Ocircle.dae" TargetMode="External"/><Relationship Id="rId1" Type="http://schemas.openxmlformats.org/officeDocument/2006/relationships/hyperlink" Target="http://www.impacttectonics.org/Gesymbols/5-m-Ocircle.da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acttectonics.org/Gesymbols/5-m-Ocircle.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opLeftCell="A7" workbookViewId="0">
      <selection activeCell="E8" sqref="E8"/>
    </sheetView>
  </sheetViews>
  <sheetFormatPr defaultRowHeight="15" x14ac:dyDescent="0.25"/>
  <cols>
    <col min="1" max="1" width="14.7109375" customWidth="1"/>
    <col min="2" max="2" width="16.85546875" customWidth="1"/>
    <col min="3" max="3" width="15.5703125" customWidth="1"/>
    <col min="4" max="4" width="11.42578125" customWidth="1"/>
    <col min="10" max="10" width="12.140625" customWidth="1"/>
    <col min="11" max="11" width="11.42578125" customWidth="1"/>
  </cols>
  <sheetData>
    <row r="2" spans="1:13" ht="15.75" thickBot="1" x14ac:dyDescent="0.3"/>
    <row r="3" spans="1:13" ht="25.5" customHeight="1" x14ac:dyDescent="0.25">
      <c r="A3" s="13" t="s">
        <v>21</v>
      </c>
      <c r="B3" s="15" t="s">
        <v>22</v>
      </c>
      <c r="C3" s="16"/>
      <c r="D3" s="21"/>
      <c r="E3" s="15" t="s">
        <v>24</v>
      </c>
      <c r="F3" s="19"/>
      <c r="G3" s="19"/>
      <c r="H3" s="19"/>
      <c r="I3" s="19"/>
      <c r="J3" s="19"/>
      <c r="K3" s="16"/>
    </row>
    <row r="4" spans="1:13" ht="25.5" customHeight="1" thickBot="1" x14ac:dyDescent="0.3">
      <c r="A4" s="14"/>
      <c r="B4" s="17" t="s">
        <v>23</v>
      </c>
      <c r="C4" s="18"/>
      <c r="D4" s="22"/>
      <c r="E4" s="17"/>
      <c r="F4" s="20"/>
      <c r="G4" s="20"/>
      <c r="H4" s="20"/>
      <c r="I4" s="20"/>
      <c r="J4" s="20"/>
      <c r="K4" s="18"/>
    </row>
    <row r="5" spans="1:13" ht="39" thickBot="1" x14ac:dyDescent="0.3">
      <c r="A5" s="5" t="s">
        <v>25</v>
      </c>
      <c r="B5" s="6" t="s">
        <v>26</v>
      </c>
      <c r="C5" s="6" t="s">
        <v>27</v>
      </c>
      <c r="D5" s="6" t="s">
        <v>38</v>
      </c>
      <c r="E5" s="24" t="s">
        <v>42</v>
      </c>
      <c r="F5" s="24" t="s">
        <v>39</v>
      </c>
      <c r="G5" s="24" t="s">
        <v>40</v>
      </c>
      <c r="H5" s="24" t="s">
        <v>41</v>
      </c>
      <c r="I5" s="8" t="s">
        <v>28</v>
      </c>
      <c r="J5" s="8" t="s">
        <v>29</v>
      </c>
      <c r="K5" s="8" t="s">
        <v>30</v>
      </c>
    </row>
    <row r="6" spans="1:13" x14ac:dyDescent="0.25">
      <c r="A6" s="28" t="s">
        <v>62</v>
      </c>
      <c r="B6" s="6" t="s">
        <v>31</v>
      </c>
      <c r="C6" s="6" t="s">
        <v>34</v>
      </c>
      <c r="D6" s="6">
        <v>277</v>
      </c>
      <c r="E6" s="6">
        <v>157</v>
      </c>
      <c r="F6" s="6">
        <v>21</v>
      </c>
      <c r="G6" s="6">
        <v>50</v>
      </c>
      <c r="H6" s="6">
        <v>149.80000000000001</v>
      </c>
      <c r="I6" s="10">
        <v>81</v>
      </c>
      <c r="J6" s="10">
        <v>15</v>
      </c>
      <c r="K6" s="10">
        <v>2</v>
      </c>
    </row>
    <row r="7" spans="1:13" x14ac:dyDescent="0.25">
      <c r="A7" s="29" t="s">
        <v>63</v>
      </c>
      <c r="B7" s="9" t="s">
        <v>32</v>
      </c>
      <c r="C7" s="9" t="s">
        <v>35</v>
      </c>
      <c r="D7" s="9">
        <v>305</v>
      </c>
      <c r="E7" s="9">
        <v>185</v>
      </c>
      <c r="F7" s="9">
        <v>26</v>
      </c>
      <c r="G7" s="9">
        <v>50</v>
      </c>
      <c r="H7" s="9">
        <v>100</v>
      </c>
      <c r="I7" s="11">
        <v>4</v>
      </c>
      <c r="J7" s="11">
        <v>45</v>
      </c>
      <c r="K7" s="11">
        <v>4</v>
      </c>
    </row>
    <row r="8" spans="1:13" ht="15.75" thickBot="1" x14ac:dyDescent="0.3">
      <c r="A8" s="30" t="s">
        <v>64</v>
      </c>
      <c r="B8" s="7" t="s">
        <v>33</v>
      </c>
      <c r="C8" s="7" t="s">
        <v>36</v>
      </c>
      <c r="D8" s="7">
        <v>241</v>
      </c>
      <c r="E8" s="7">
        <v>121</v>
      </c>
      <c r="F8" s="7">
        <v>25</v>
      </c>
      <c r="G8" s="7">
        <v>85</v>
      </c>
      <c r="H8" s="7">
        <v>100</v>
      </c>
      <c r="I8" s="12" t="s">
        <v>37</v>
      </c>
      <c r="J8" s="12" t="s">
        <v>37</v>
      </c>
      <c r="K8" s="12" t="s">
        <v>37</v>
      </c>
    </row>
    <row r="10" spans="1:13" x14ac:dyDescent="0.25">
      <c r="B10" s="27"/>
      <c r="C10" s="27"/>
    </row>
    <row r="11" spans="1:13" x14ac:dyDescent="0.25">
      <c r="A11" s="27" t="s">
        <v>82</v>
      </c>
      <c r="B11" s="27"/>
      <c r="C11" s="27"/>
    </row>
    <row r="12" spans="1:13" x14ac:dyDescent="0.25">
      <c r="A12" s="27"/>
      <c r="B12" s="27"/>
      <c r="C12" s="27"/>
    </row>
    <row r="13" spans="1:13" x14ac:dyDescent="0.25">
      <c r="A13" s="27"/>
      <c r="B13" s="27"/>
      <c r="C13" s="27"/>
    </row>
    <row r="14" spans="1:13" x14ac:dyDescent="0.25">
      <c r="A14" s="31" t="s">
        <v>48</v>
      </c>
      <c r="B14" s="31"/>
      <c r="C14" s="31"/>
      <c r="E14" s="31" t="s">
        <v>48</v>
      </c>
      <c r="F14" s="31"/>
      <c r="G14" s="31"/>
      <c r="K14" s="31" t="s">
        <v>48</v>
      </c>
      <c r="L14" s="31"/>
      <c r="M14" s="31"/>
    </row>
    <row r="15" spans="1:13" x14ac:dyDescent="0.25">
      <c r="A15" s="31" t="s">
        <v>49</v>
      </c>
      <c r="B15" s="31"/>
      <c r="C15" s="31"/>
      <c r="E15" s="31" t="s">
        <v>49</v>
      </c>
      <c r="F15" s="31"/>
      <c r="G15" s="31"/>
      <c r="K15" s="31" t="s">
        <v>49</v>
      </c>
      <c r="L15" s="31"/>
      <c r="M15" s="31"/>
    </row>
    <row r="16" spans="1:13" x14ac:dyDescent="0.25">
      <c r="A16" s="31" t="s">
        <v>50</v>
      </c>
      <c r="B16" s="31"/>
      <c r="C16" s="31"/>
      <c r="E16" s="31" t="s">
        <v>50</v>
      </c>
      <c r="F16" s="31"/>
      <c r="G16" s="31"/>
      <c r="K16" s="31" t="s">
        <v>50</v>
      </c>
      <c r="L16" s="31"/>
      <c r="M16" s="31"/>
    </row>
    <row r="17" spans="1:13" x14ac:dyDescent="0.25">
      <c r="A17" s="31" t="s">
        <v>51</v>
      </c>
      <c r="B17" s="23"/>
      <c r="C17" s="31"/>
      <c r="E17" s="31" t="s">
        <v>51</v>
      </c>
      <c r="F17" s="23"/>
      <c r="G17" s="31"/>
      <c r="K17" s="31" t="s">
        <v>51</v>
      </c>
      <c r="L17" s="23"/>
      <c r="M17" s="31"/>
    </row>
    <row r="18" spans="1:13" x14ac:dyDescent="0.25">
      <c r="A18" s="31" t="s">
        <v>52</v>
      </c>
      <c r="B18" s="31"/>
      <c r="C18" s="31"/>
      <c r="E18" s="31" t="s">
        <v>52</v>
      </c>
      <c r="F18" s="31"/>
      <c r="G18" s="31"/>
      <c r="K18" s="31" t="s">
        <v>52</v>
      </c>
      <c r="L18" s="31"/>
      <c r="M18" s="31"/>
    </row>
    <row r="19" spans="1:13" x14ac:dyDescent="0.25">
      <c r="A19" s="31" t="s">
        <v>53</v>
      </c>
      <c r="B19" s="23"/>
      <c r="C19" s="31"/>
      <c r="E19" s="31" t="s">
        <v>53</v>
      </c>
      <c r="F19" s="23"/>
      <c r="G19" s="31"/>
      <c r="K19" s="31" t="s">
        <v>53</v>
      </c>
      <c r="L19" s="23"/>
      <c r="M19" s="31"/>
    </row>
    <row r="20" spans="1:13" x14ac:dyDescent="0.25">
      <c r="A20" s="31" t="s">
        <v>54</v>
      </c>
      <c r="B20" s="31" t="s">
        <v>69</v>
      </c>
      <c r="C20" s="31" t="s">
        <v>55</v>
      </c>
      <c r="E20" s="31" t="s">
        <v>54</v>
      </c>
      <c r="F20" s="31" t="s">
        <v>71</v>
      </c>
      <c r="G20" s="31" t="s">
        <v>55</v>
      </c>
      <c r="K20" s="31" t="s">
        <v>54</v>
      </c>
      <c r="L20" s="31" t="s">
        <v>72</v>
      </c>
      <c r="M20" s="31" t="s">
        <v>55</v>
      </c>
    </row>
    <row r="21" spans="1:13" x14ac:dyDescent="0.25">
      <c r="A21" s="32" t="s">
        <v>56</v>
      </c>
      <c r="B21" s="31"/>
      <c r="C21" s="31"/>
      <c r="E21" s="32" t="s">
        <v>56</v>
      </c>
      <c r="F21" s="31"/>
      <c r="G21" s="31"/>
      <c r="K21" s="32" t="s">
        <v>56</v>
      </c>
      <c r="L21" s="31"/>
      <c r="M21" s="31"/>
    </row>
    <row r="22" spans="1:13" x14ac:dyDescent="0.25">
      <c r="A22" s="32" t="s">
        <v>54</v>
      </c>
      <c r="B22" s="31" t="s">
        <v>68</v>
      </c>
      <c r="C22" s="31" t="s">
        <v>55</v>
      </c>
      <c r="E22" s="32" t="s">
        <v>54</v>
      </c>
      <c r="F22" s="31" t="s">
        <v>68</v>
      </c>
      <c r="G22" s="31" t="s">
        <v>55</v>
      </c>
      <c r="K22" s="32" t="s">
        <v>54</v>
      </c>
      <c r="L22" s="31" t="s">
        <v>68</v>
      </c>
      <c r="M22" s="31" t="s">
        <v>55</v>
      </c>
    </row>
    <row r="23" spans="1:13" x14ac:dyDescent="0.25">
      <c r="A23" s="32" t="s">
        <v>57</v>
      </c>
      <c r="B23" s="31"/>
      <c r="C23" s="31"/>
      <c r="E23" s="32" t="s">
        <v>57</v>
      </c>
      <c r="F23" s="31"/>
      <c r="G23" s="31"/>
      <c r="K23" s="32" t="s">
        <v>57</v>
      </c>
      <c r="L23" s="31"/>
      <c r="M23" s="31"/>
    </row>
    <row r="24" spans="1:13" x14ac:dyDescent="0.25">
      <c r="A24" s="32" t="s">
        <v>65</v>
      </c>
      <c r="B24" s="31"/>
      <c r="C24" s="31"/>
      <c r="E24" s="33" t="s">
        <v>73</v>
      </c>
      <c r="F24" s="31"/>
      <c r="G24" s="31"/>
      <c r="K24" s="33" t="s">
        <v>77</v>
      </c>
      <c r="L24" s="31"/>
      <c r="M24" s="31"/>
    </row>
    <row r="25" spans="1:13" x14ac:dyDescent="0.25">
      <c r="A25" s="33" t="s">
        <v>66</v>
      </c>
      <c r="B25" s="31"/>
      <c r="C25" s="31"/>
      <c r="E25" s="33" t="s">
        <v>74</v>
      </c>
      <c r="F25" s="31"/>
      <c r="G25" s="31"/>
      <c r="K25" s="33" t="s">
        <v>79</v>
      </c>
      <c r="L25" s="31"/>
      <c r="M25" s="31"/>
    </row>
    <row r="26" spans="1:13" x14ac:dyDescent="0.25">
      <c r="A26" s="31" t="s">
        <v>58</v>
      </c>
      <c r="B26" s="31"/>
      <c r="C26" s="31"/>
      <c r="E26" s="31" t="s">
        <v>58</v>
      </c>
      <c r="F26" s="31"/>
      <c r="G26" s="31"/>
      <c r="K26" s="31" t="s">
        <v>58</v>
      </c>
      <c r="L26" s="31"/>
      <c r="M26" s="31"/>
    </row>
    <row r="27" spans="1:13" x14ac:dyDescent="0.25">
      <c r="A27" s="32" t="s">
        <v>56</v>
      </c>
      <c r="B27" s="31"/>
      <c r="C27" s="31"/>
      <c r="E27" s="32" t="s">
        <v>56</v>
      </c>
      <c r="F27" s="31"/>
      <c r="G27" s="31"/>
      <c r="K27" s="32" t="s">
        <v>56</v>
      </c>
      <c r="L27" s="31"/>
      <c r="M27" s="31"/>
    </row>
    <row r="28" spans="1:13" x14ac:dyDescent="0.25">
      <c r="A28" s="32" t="s">
        <v>54</v>
      </c>
      <c r="B28" s="31" t="s">
        <v>70</v>
      </c>
      <c r="C28" s="31" t="s">
        <v>55</v>
      </c>
      <c r="E28" s="32" t="s">
        <v>54</v>
      </c>
      <c r="F28" s="31" t="s">
        <v>70</v>
      </c>
      <c r="G28" s="31" t="s">
        <v>55</v>
      </c>
      <c r="K28" s="32" t="s">
        <v>54</v>
      </c>
      <c r="L28" s="31" t="s">
        <v>70</v>
      </c>
      <c r="M28" s="31" t="s">
        <v>55</v>
      </c>
    </row>
    <row r="29" spans="1:13" x14ac:dyDescent="0.25">
      <c r="A29" s="32" t="s">
        <v>57</v>
      </c>
      <c r="B29" s="31"/>
      <c r="C29" s="31"/>
      <c r="E29" s="32" t="s">
        <v>57</v>
      </c>
      <c r="F29" s="31"/>
      <c r="G29" s="31"/>
      <c r="K29" s="32" t="s">
        <v>57</v>
      </c>
      <c r="L29" s="31"/>
      <c r="M29" s="31"/>
    </row>
    <row r="30" spans="1:13" x14ac:dyDescent="0.25">
      <c r="A30" s="33" t="s">
        <v>66</v>
      </c>
      <c r="B30" s="31"/>
      <c r="C30" s="31"/>
      <c r="E30" s="33" t="s">
        <v>76</v>
      </c>
      <c r="F30" s="31"/>
      <c r="G30" s="31"/>
      <c r="K30" s="33" t="s">
        <v>81</v>
      </c>
      <c r="L30" s="31"/>
      <c r="M30" s="31"/>
    </row>
    <row r="31" spans="1:13" x14ac:dyDescent="0.25">
      <c r="A31" s="33" t="s">
        <v>67</v>
      </c>
      <c r="B31" s="31"/>
      <c r="C31" s="31"/>
      <c r="E31" s="33" t="s">
        <v>75</v>
      </c>
      <c r="F31" s="31"/>
      <c r="G31" s="31"/>
      <c r="K31" s="33" t="s">
        <v>80</v>
      </c>
      <c r="L31" s="31"/>
      <c r="M31" s="31"/>
    </row>
    <row r="32" spans="1:13" x14ac:dyDescent="0.25">
      <c r="A32" s="31" t="s">
        <v>58</v>
      </c>
      <c r="B32" s="31"/>
      <c r="C32" s="32"/>
      <c r="E32" s="31" t="s">
        <v>58</v>
      </c>
      <c r="F32" s="31"/>
      <c r="G32" s="32"/>
      <c r="K32" s="31" t="s">
        <v>58</v>
      </c>
      <c r="L32" s="31"/>
      <c r="M32" s="32"/>
    </row>
    <row r="33" spans="1:13" x14ac:dyDescent="0.25">
      <c r="A33" s="32" t="s">
        <v>59</v>
      </c>
      <c r="B33" s="32"/>
      <c r="C33" s="32"/>
      <c r="E33" s="32" t="s">
        <v>59</v>
      </c>
      <c r="F33" s="32"/>
      <c r="G33" s="32"/>
      <c r="K33" s="32" t="s">
        <v>59</v>
      </c>
      <c r="L33" s="32"/>
      <c r="M33" s="32"/>
    </row>
    <row r="34" spans="1:13" x14ac:dyDescent="0.25">
      <c r="A34" s="32" t="s">
        <v>60</v>
      </c>
      <c r="B34" s="32"/>
      <c r="C34" s="32"/>
      <c r="E34" s="32" t="s">
        <v>60</v>
      </c>
      <c r="F34" s="32"/>
      <c r="G34" s="32"/>
      <c r="K34" s="32" t="s">
        <v>60</v>
      </c>
      <c r="L34" s="32"/>
      <c r="M34" s="32"/>
    </row>
    <row r="35" spans="1:13" x14ac:dyDescent="0.25">
      <c r="A35" s="32" t="s">
        <v>61</v>
      </c>
      <c r="B35" s="32"/>
      <c r="C35" s="32"/>
      <c r="E35" s="32" t="s">
        <v>61</v>
      </c>
      <c r="F35" s="32"/>
      <c r="G35" s="32"/>
      <c r="K35" s="32" t="s">
        <v>61</v>
      </c>
      <c r="L35" s="32"/>
      <c r="M35" s="32"/>
    </row>
  </sheetData>
  <mergeCells count="4">
    <mergeCell ref="A3:A4"/>
    <mergeCell ref="B3:C3"/>
    <mergeCell ref="B4:C4"/>
    <mergeCell ref="E3:K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topLeftCell="A249" workbookViewId="0">
      <selection activeCell="A259" sqref="A259:L274"/>
    </sheetView>
  </sheetViews>
  <sheetFormatPr defaultRowHeight="15" x14ac:dyDescent="0.25"/>
  <cols>
    <col min="2" max="2" width="16.28515625" customWidth="1"/>
    <col min="3" max="3" width="14.7109375" customWidth="1"/>
    <col min="5" max="5" width="7.85546875" customWidth="1"/>
    <col min="6" max="6" width="5.42578125" customWidth="1"/>
    <col min="8" max="8" width="7.28515625" customWidth="1"/>
    <col min="10" max="10" width="61.140625" customWidth="1"/>
  </cols>
  <sheetData>
    <row r="1" spans="1:16" x14ac:dyDescent="0.25">
      <c r="A1" t="s">
        <v>5</v>
      </c>
      <c r="B1" t="s">
        <v>6</v>
      </c>
      <c r="C1" t="s">
        <v>7</v>
      </c>
      <c r="D1" t="s">
        <v>78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N1" t="s">
        <v>43</v>
      </c>
      <c r="O1" t="s">
        <v>45</v>
      </c>
      <c r="P1" t="s">
        <v>46</v>
      </c>
    </row>
    <row r="2" spans="1:16" x14ac:dyDescent="0.25">
      <c r="A2" t="s">
        <v>17</v>
      </c>
      <c r="B2" s="2">
        <v>-74.176738669358187</v>
      </c>
      <c r="C2" s="2">
        <v>40.942054766568845</v>
      </c>
      <c r="D2" s="25">
        <f>P2</f>
        <v>226.32</v>
      </c>
      <c r="E2" s="1">
        <v>73.22</v>
      </c>
      <c r="F2" s="1">
        <v>51.83</v>
      </c>
      <c r="G2">
        <v>10</v>
      </c>
      <c r="H2">
        <v>5</v>
      </c>
      <c r="I2">
        <v>1</v>
      </c>
      <c r="J2" s="4" t="s">
        <v>16</v>
      </c>
      <c r="K2" t="s">
        <v>3</v>
      </c>
      <c r="L2" t="s">
        <v>2</v>
      </c>
      <c r="N2">
        <v>50.68</v>
      </c>
      <c r="O2" s="25">
        <f>157-N2</f>
        <v>106.32</v>
      </c>
      <c r="P2" s="25">
        <f>O2+120</f>
        <v>226.32</v>
      </c>
    </row>
    <row r="3" spans="1:16" x14ac:dyDescent="0.25">
      <c r="A3" t="s">
        <v>17</v>
      </c>
      <c r="B3" s="2">
        <v>-74.17673871135645</v>
      </c>
      <c r="C3" s="2">
        <v>40.942054736123751</v>
      </c>
      <c r="D3" s="25">
        <f t="shared" ref="D3:D66" si="0">P3</f>
        <v>224.91</v>
      </c>
      <c r="E3" s="1">
        <v>0.05</v>
      </c>
      <c r="F3" s="1">
        <v>77.260000000000005</v>
      </c>
      <c r="G3">
        <v>10</v>
      </c>
      <c r="H3">
        <v>5</v>
      </c>
      <c r="I3">
        <v>1</v>
      </c>
      <c r="J3" s="4" t="s">
        <v>16</v>
      </c>
      <c r="K3" t="s">
        <v>3</v>
      </c>
      <c r="L3" t="s">
        <v>2</v>
      </c>
      <c r="N3">
        <v>52.09</v>
      </c>
      <c r="O3" s="25">
        <f t="shared" ref="O3:O66" si="1">157-N3</f>
        <v>104.91</v>
      </c>
      <c r="P3" s="25">
        <f t="shared" ref="P3:P66" si="2">O3+120</f>
        <v>224.91</v>
      </c>
    </row>
    <row r="4" spans="1:16" x14ac:dyDescent="0.25">
      <c r="A4" t="s">
        <v>17</v>
      </c>
      <c r="B4" s="2">
        <v>-74.176738731649593</v>
      </c>
      <c r="C4" s="2">
        <v>40.942054723031234</v>
      </c>
      <c r="D4" s="25">
        <f t="shared" si="0"/>
        <v>224.78</v>
      </c>
      <c r="E4" s="1">
        <v>108.67</v>
      </c>
      <c r="F4" s="1">
        <v>40.549999999999997</v>
      </c>
      <c r="G4">
        <v>10</v>
      </c>
      <c r="H4">
        <v>5</v>
      </c>
      <c r="I4">
        <v>1</v>
      </c>
      <c r="J4" s="4" t="s">
        <v>16</v>
      </c>
      <c r="K4" t="s">
        <v>3</v>
      </c>
      <c r="L4" t="s">
        <v>2</v>
      </c>
      <c r="N4">
        <v>52.22</v>
      </c>
      <c r="O4" s="25">
        <f t="shared" si="1"/>
        <v>104.78</v>
      </c>
      <c r="P4" s="25">
        <f t="shared" si="2"/>
        <v>224.78</v>
      </c>
    </row>
    <row r="5" spans="1:16" x14ac:dyDescent="0.25">
      <c r="A5" t="s">
        <v>17</v>
      </c>
      <c r="B5" s="2">
        <v>-74.176738761967556</v>
      </c>
      <c r="C5" s="2">
        <v>40.942054706562658</v>
      </c>
      <c r="D5" s="25">
        <f t="shared" si="0"/>
        <v>223.92000000000002</v>
      </c>
      <c r="E5" s="1">
        <v>259.27</v>
      </c>
      <c r="F5" s="1">
        <v>75.52</v>
      </c>
      <c r="G5">
        <v>10</v>
      </c>
      <c r="H5">
        <v>5</v>
      </c>
      <c r="I5">
        <v>1</v>
      </c>
      <c r="J5" s="4" t="s">
        <v>16</v>
      </c>
      <c r="K5" t="s">
        <v>3</v>
      </c>
      <c r="L5" t="s">
        <v>2</v>
      </c>
      <c r="N5">
        <v>53.08</v>
      </c>
      <c r="O5" s="25">
        <f t="shared" si="1"/>
        <v>103.92</v>
      </c>
      <c r="P5" s="25">
        <f t="shared" si="2"/>
        <v>223.92000000000002</v>
      </c>
    </row>
    <row r="6" spans="1:16" x14ac:dyDescent="0.25">
      <c r="A6" t="s">
        <v>17</v>
      </c>
      <c r="B6" s="2">
        <v>-74.176738785244254</v>
      </c>
      <c r="C6" s="2">
        <v>40.942054690484142</v>
      </c>
      <c r="D6" s="25">
        <f t="shared" si="0"/>
        <v>221.95</v>
      </c>
      <c r="E6" s="1">
        <v>119.84</v>
      </c>
      <c r="F6" s="1">
        <v>72.739999999999995</v>
      </c>
      <c r="G6">
        <v>10</v>
      </c>
      <c r="H6">
        <v>5</v>
      </c>
      <c r="I6">
        <v>1</v>
      </c>
      <c r="J6" s="4" t="s">
        <v>16</v>
      </c>
      <c r="K6" t="s">
        <v>3</v>
      </c>
      <c r="L6" t="s">
        <v>2</v>
      </c>
      <c r="N6">
        <v>55.05</v>
      </c>
      <c r="O6" s="25">
        <f t="shared" si="1"/>
        <v>101.95</v>
      </c>
      <c r="P6" s="25">
        <f t="shared" si="2"/>
        <v>221.95</v>
      </c>
    </row>
    <row r="7" spans="1:16" x14ac:dyDescent="0.25">
      <c r="A7" t="s">
        <v>17</v>
      </c>
      <c r="B7" s="2">
        <v>-74.176738867509968</v>
      </c>
      <c r="C7" s="2">
        <v>40.942054641598361</v>
      </c>
      <c r="D7" s="25">
        <f t="shared" si="0"/>
        <v>221.24</v>
      </c>
      <c r="E7" s="1">
        <v>102.67</v>
      </c>
      <c r="F7" s="1">
        <v>33.57</v>
      </c>
      <c r="G7">
        <v>10</v>
      </c>
      <c r="H7">
        <v>5</v>
      </c>
      <c r="I7">
        <v>1</v>
      </c>
      <c r="J7" s="4" t="s">
        <v>16</v>
      </c>
      <c r="K7" t="s">
        <v>3</v>
      </c>
      <c r="L7" t="s">
        <v>2</v>
      </c>
      <c r="N7">
        <v>55.76</v>
      </c>
      <c r="O7" s="25">
        <f t="shared" si="1"/>
        <v>101.24000000000001</v>
      </c>
      <c r="P7" s="25">
        <f t="shared" si="2"/>
        <v>221.24</v>
      </c>
    </row>
    <row r="8" spans="1:16" x14ac:dyDescent="0.25">
      <c r="A8" t="s">
        <v>17</v>
      </c>
      <c r="B8" s="2">
        <v>-74.176739008999775</v>
      </c>
      <c r="C8" s="2">
        <v>40.942054408670707</v>
      </c>
      <c r="D8" s="25">
        <f t="shared" si="0"/>
        <v>220.62</v>
      </c>
      <c r="E8" s="1">
        <v>355.07</v>
      </c>
      <c r="F8" s="1">
        <v>47.97</v>
      </c>
      <c r="G8">
        <v>10</v>
      </c>
      <c r="H8">
        <v>5</v>
      </c>
      <c r="I8">
        <v>1</v>
      </c>
      <c r="J8" s="4" t="s">
        <v>16</v>
      </c>
      <c r="K8" t="s">
        <v>3</v>
      </c>
      <c r="L8" t="s">
        <v>2</v>
      </c>
      <c r="N8">
        <v>56.38</v>
      </c>
      <c r="O8" s="25">
        <f t="shared" si="1"/>
        <v>100.62</v>
      </c>
      <c r="P8" s="25">
        <f t="shared" si="2"/>
        <v>220.62</v>
      </c>
    </row>
    <row r="9" spans="1:16" x14ac:dyDescent="0.25">
      <c r="A9" t="s">
        <v>17</v>
      </c>
      <c r="B9" s="2">
        <v>-74.176739019286046</v>
      </c>
      <c r="C9" s="2">
        <v>40.942054394698012</v>
      </c>
      <c r="D9" s="25">
        <f t="shared" si="0"/>
        <v>220.41</v>
      </c>
      <c r="E9" s="1">
        <v>122.78</v>
      </c>
      <c r="F9" s="1">
        <v>69.739999999999995</v>
      </c>
      <c r="G9">
        <v>10</v>
      </c>
      <c r="H9">
        <v>5</v>
      </c>
      <c r="I9">
        <v>1</v>
      </c>
      <c r="J9" s="4" t="s">
        <v>16</v>
      </c>
      <c r="K9" t="s">
        <v>3</v>
      </c>
      <c r="L9" t="s">
        <v>2</v>
      </c>
      <c r="N9">
        <v>56.59</v>
      </c>
      <c r="O9" s="25">
        <f t="shared" si="1"/>
        <v>100.41</v>
      </c>
      <c r="P9" s="25">
        <f t="shared" si="2"/>
        <v>220.41</v>
      </c>
    </row>
    <row r="10" spans="1:16" x14ac:dyDescent="0.25">
      <c r="A10" t="s">
        <v>17</v>
      </c>
      <c r="B10" s="2">
        <v>-74.176739058975002</v>
      </c>
      <c r="C10" s="2">
        <v>40.942054349441982</v>
      </c>
      <c r="D10" s="25">
        <f t="shared" si="0"/>
        <v>220.16</v>
      </c>
      <c r="E10" s="1">
        <v>203.03</v>
      </c>
      <c r="F10" s="1">
        <v>45.08</v>
      </c>
      <c r="G10">
        <v>10</v>
      </c>
      <c r="H10">
        <v>5</v>
      </c>
      <c r="I10">
        <v>1</v>
      </c>
      <c r="J10" s="4" t="s">
        <v>16</v>
      </c>
      <c r="K10" t="s">
        <v>3</v>
      </c>
      <c r="L10" t="s">
        <v>2</v>
      </c>
      <c r="N10">
        <v>56.84</v>
      </c>
      <c r="O10" s="25">
        <f t="shared" si="1"/>
        <v>100.16</v>
      </c>
      <c r="P10" s="25">
        <f t="shared" si="2"/>
        <v>220.16</v>
      </c>
    </row>
    <row r="11" spans="1:16" x14ac:dyDescent="0.25">
      <c r="A11" t="s">
        <v>17</v>
      </c>
      <c r="B11" s="2">
        <v>-74.176739113469438</v>
      </c>
      <c r="C11" s="2">
        <v>40.942054263148094</v>
      </c>
      <c r="D11" s="25">
        <f t="shared" si="0"/>
        <v>220.14</v>
      </c>
      <c r="E11" s="1">
        <v>137.53</v>
      </c>
      <c r="F11" s="1">
        <v>82.59</v>
      </c>
      <c r="G11">
        <v>10</v>
      </c>
      <c r="H11">
        <v>5</v>
      </c>
      <c r="I11">
        <v>1</v>
      </c>
      <c r="J11" s="4" t="s">
        <v>16</v>
      </c>
      <c r="K11" t="s">
        <v>3</v>
      </c>
      <c r="L11" t="s">
        <v>2</v>
      </c>
      <c r="N11">
        <v>56.86</v>
      </c>
      <c r="O11" s="25">
        <f t="shared" si="1"/>
        <v>100.14</v>
      </c>
      <c r="P11" s="25">
        <f t="shared" si="2"/>
        <v>220.14</v>
      </c>
    </row>
    <row r="12" spans="1:16" x14ac:dyDescent="0.25">
      <c r="A12" t="s">
        <v>17</v>
      </c>
      <c r="B12" s="2">
        <v>-74.176739119929778</v>
      </c>
      <c r="C12" s="2">
        <v>40.942054253375751</v>
      </c>
      <c r="D12" s="25">
        <f t="shared" si="0"/>
        <v>220.13</v>
      </c>
      <c r="E12" s="1">
        <v>44.91</v>
      </c>
      <c r="F12" s="1">
        <v>63.17</v>
      </c>
      <c r="G12">
        <v>10</v>
      </c>
      <c r="H12">
        <v>5</v>
      </c>
      <c r="I12">
        <v>1</v>
      </c>
      <c r="J12" s="4" t="s">
        <v>16</v>
      </c>
      <c r="K12" t="s">
        <v>3</v>
      </c>
      <c r="L12" t="s">
        <v>2</v>
      </c>
      <c r="N12">
        <v>56.87</v>
      </c>
      <c r="O12" s="25">
        <f t="shared" si="1"/>
        <v>100.13</v>
      </c>
      <c r="P12" s="25">
        <f t="shared" si="2"/>
        <v>220.13</v>
      </c>
    </row>
    <row r="13" spans="1:16" x14ac:dyDescent="0.25">
      <c r="A13" t="s">
        <v>17</v>
      </c>
      <c r="B13" s="2">
        <v>-74.176739152149182</v>
      </c>
      <c r="C13" s="2">
        <v>40.942054210084891</v>
      </c>
      <c r="D13" s="25">
        <f t="shared" si="0"/>
        <v>219.06</v>
      </c>
      <c r="E13" s="1">
        <v>155.41999999999999</v>
      </c>
      <c r="F13" s="1">
        <v>15.44</v>
      </c>
      <c r="G13">
        <v>10</v>
      </c>
      <c r="H13">
        <v>5</v>
      </c>
      <c r="I13">
        <v>1</v>
      </c>
      <c r="J13" s="4" t="s">
        <v>18</v>
      </c>
      <c r="K13" t="s">
        <v>19</v>
      </c>
      <c r="L13" t="s">
        <v>2</v>
      </c>
      <c r="N13">
        <v>57.94</v>
      </c>
      <c r="O13" s="25">
        <f t="shared" si="1"/>
        <v>99.06</v>
      </c>
      <c r="P13" s="25">
        <f t="shared" si="2"/>
        <v>219.06</v>
      </c>
    </row>
    <row r="14" spans="1:16" x14ac:dyDescent="0.25">
      <c r="A14" t="s">
        <v>17</v>
      </c>
      <c r="B14" s="2">
        <v>-74.176739177256167</v>
      </c>
      <c r="C14" s="2">
        <v>40.942054172249613</v>
      </c>
      <c r="D14" s="25">
        <f t="shared" si="0"/>
        <v>218.25</v>
      </c>
      <c r="E14" s="1">
        <v>73.19</v>
      </c>
      <c r="F14" s="1">
        <v>67</v>
      </c>
      <c r="G14">
        <v>10</v>
      </c>
      <c r="H14">
        <v>5</v>
      </c>
      <c r="I14">
        <v>1</v>
      </c>
      <c r="J14" s="4" t="s">
        <v>16</v>
      </c>
      <c r="K14" t="s">
        <v>3</v>
      </c>
      <c r="L14" t="s">
        <v>2</v>
      </c>
      <c r="N14">
        <v>58.75</v>
      </c>
      <c r="O14" s="25">
        <f t="shared" si="1"/>
        <v>98.25</v>
      </c>
      <c r="P14" s="25">
        <f t="shared" si="2"/>
        <v>218.25</v>
      </c>
    </row>
    <row r="15" spans="1:16" x14ac:dyDescent="0.25">
      <c r="A15" t="s">
        <v>17</v>
      </c>
      <c r="B15" s="2">
        <v>-74.176739205712636</v>
      </c>
      <c r="C15" s="2">
        <v>40.942054111242953</v>
      </c>
      <c r="D15" s="25">
        <f t="shared" si="0"/>
        <v>217.89</v>
      </c>
      <c r="E15" s="1">
        <v>291.89999999999998</v>
      </c>
      <c r="F15" s="1">
        <v>81.12</v>
      </c>
      <c r="G15">
        <v>10</v>
      </c>
      <c r="H15">
        <v>5</v>
      </c>
      <c r="I15">
        <v>1</v>
      </c>
      <c r="J15" s="4" t="s">
        <v>16</v>
      </c>
      <c r="K15" t="s">
        <v>3</v>
      </c>
      <c r="L15" t="s">
        <v>2</v>
      </c>
      <c r="N15">
        <v>59.11</v>
      </c>
      <c r="O15" s="25">
        <f t="shared" si="1"/>
        <v>97.89</v>
      </c>
      <c r="P15" s="25">
        <f t="shared" si="2"/>
        <v>217.89</v>
      </c>
    </row>
    <row r="16" spans="1:16" x14ac:dyDescent="0.25">
      <c r="A16" t="s">
        <v>17</v>
      </c>
      <c r="B16" s="2">
        <v>-74.176739208049156</v>
      </c>
      <c r="C16" s="2">
        <v>40.942054108652499</v>
      </c>
      <c r="D16" s="25">
        <f t="shared" si="0"/>
        <v>217.87</v>
      </c>
      <c r="E16" s="1">
        <v>315.86</v>
      </c>
      <c r="F16" s="1">
        <v>58.82</v>
      </c>
      <c r="G16">
        <v>10</v>
      </c>
      <c r="H16">
        <v>5</v>
      </c>
      <c r="I16">
        <v>1</v>
      </c>
      <c r="J16" s="4" t="s">
        <v>16</v>
      </c>
      <c r="K16" t="s">
        <v>3</v>
      </c>
      <c r="L16" t="s">
        <v>2</v>
      </c>
      <c r="N16">
        <v>59.13</v>
      </c>
      <c r="O16" s="25">
        <f t="shared" si="1"/>
        <v>97.87</v>
      </c>
      <c r="P16" s="25">
        <f t="shared" si="2"/>
        <v>217.87</v>
      </c>
    </row>
    <row r="17" spans="1:16" x14ac:dyDescent="0.25">
      <c r="A17" t="s">
        <v>17</v>
      </c>
      <c r="B17" s="2">
        <v>-74.17673922434065</v>
      </c>
      <c r="C17" s="2">
        <v>40.942054093539525</v>
      </c>
      <c r="D17" s="25">
        <f t="shared" si="0"/>
        <v>217.42000000000002</v>
      </c>
      <c r="E17" s="1">
        <v>138.91999999999999</v>
      </c>
      <c r="F17" s="1">
        <v>86.39</v>
      </c>
      <c r="G17">
        <v>10</v>
      </c>
      <c r="H17">
        <v>5</v>
      </c>
      <c r="I17">
        <v>1</v>
      </c>
      <c r="J17" s="4" t="s">
        <v>16</v>
      </c>
      <c r="K17" t="s">
        <v>3</v>
      </c>
      <c r="L17" t="s">
        <v>2</v>
      </c>
      <c r="N17">
        <v>59.58</v>
      </c>
      <c r="O17" s="25">
        <f t="shared" si="1"/>
        <v>97.42</v>
      </c>
      <c r="P17" s="25">
        <f t="shared" si="2"/>
        <v>217.42000000000002</v>
      </c>
    </row>
    <row r="18" spans="1:16" x14ac:dyDescent="0.25">
      <c r="A18" t="s">
        <v>17</v>
      </c>
      <c r="B18" s="2">
        <v>-74.176739243934421</v>
      </c>
      <c r="C18" s="2">
        <v>40.942054073070551</v>
      </c>
      <c r="D18" s="25">
        <f t="shared" si="0"/>
        <v>217.34</v>
      </c>
      <c r="E18" s="1">
        <v>50.44</v>
      </c>
      <c r="F18" s="1">
        <v>61.47</v>
      </c>
      <c r="G18">
        <v>10</v>
      </c>
      <c r="H18">
        <v>5</v>
      </c>
      <c r="I18">
        <v>1</v>
      </c>
      <c r="J18" s="4" t="s">
        <v>16</v>
      </c>
      <c r="K18" t="s">
        <v>3</v>
      </c>
      <c r="L18" t="s">
        <v>2</v>
      </c>
      <c r="N18">
        <v>59.66</v>
      </c>
      <c r="O18" s="25">
        <f t="shared" si="1"/>
        <v>97.34</v>
      </c>
      <c r="P18" s="25">
        <f t="shared" si="2"/>
        <v>217.34</v>
      </c>
    </row>
    <row r="19" spans="1:16" x14ac:dyDescent="0.25">
      <c r="A19" t="s">
        <v>17</v>
      </c>
      <c r="B19" s="2">
        <v>-74.176739262947194</v>
      </c>
      <c r="C19" s="2">
        <v>40.94205405610105</v>
      </c>
      <c r="D19" s="25">
        <f t="shared" si="0"/>
        <v>216.75</v>
      </c>
      <c r="E19" s="1">
        <v>80.31</v>
      </c>
      <c r="F19" s="1">
        <v>51.27</v>
      </c>
      <c r="G19">
        <v>10</v>
      </c>
      <c r="H19">
        <v>5</v>
      </c>
      <c r="I19">
        <v>1</v>
      </c>
      <c r="J19" s="4" t="s">
        <v>16</v>
      </c>
      <c r="K19" t="s">
        <v>3</v>
      </c>
      <c r="L19" t="s">
        <v>2</v>
      </c>
      <c r="N19">
        <v>60.25</v>
      </c>
      <c r="O19" s="25">
        <f t="shared" si="1"/>
        <v>96.75</v>
      </c>
      <c r="P19" s="25">
        <f t="shared" si="2"/>
        <v>216.75</v>
      </c>
    </row>
    <row r="20" spans="1:16" x14ac:dyDescent="0.25">
      <c r="A20" t="s">
        <v>17</v>
      </c>
      <c r="B20" s="2">
        <v>-74.176739280463465</v>
      </c>
      <c r="C20" s="2">
        <v>40.942054034357106</v>
      </c>
      <c r="D20" s="25">
        <f t="shared" si="0"/>
        <v>216.38</v>
      </c>
      <c r="E20" s="1">
        <v>29.07</v>
      </c>
      <c r="F20" s="1">
        <v>74.91</v>
      </c>
      <c r="G20">
        <v>10</v>
      </c>
      <c r="H20">
        <v>5</v>
      </c>
      <c r="I20">
        <v>1</v>
      </c>
      <c r="J20" s="4" t="s">
        <v>16</v>
      </c>
      <c r="K20" t="s">
        <v>3</v>
      </c>
      <c r="L20" t="s">
        <v>2</v>
      </c>
      <c r="N20">
        <v>60.62</v>
      </c>
      <c r="O20" s="25">
        <f t="shared" si="1"/>
        <v>96.38</v>
      </c>
      <c r="P20" s="25">
        <f t="shared" si="2"/>
        <v>216.38</v>
      </c>
    </row>
    <row r="21" spans="1:16" x14ac:dyDescent="0.25">
      <c r="A21" t="s">
        <v>17</v>
      </c>
      <c r="B21" s="2">
        <v>-74.176739291636096</v>
      </c>
      <c r="C21" s="2">
        <v>40.942054014913246</v>
      </c>
      <c r="D21" s="25">
        <f t="shared" si="0"/>
        <v>214.95</v>
      </c>
      <c r="E21" s="1">
        <v>244.93</v>
      </c>
      <c r="F21" s="1">
        <v>49.28</v>
      </c>
      <c r="G21">
        <v>10</v>
      </c>
      <c r="H21">
        <v>5</v>
      </c>
      <c r="I21">
        <v>1</v>
      </c>
      <c r="J21" s="4" t="s">
        <v>16</v>
      </c>
      <c r="K21" t="s">
        <v>3</v>
      </c>
      <c r="L21" t="s">
        <v>2</v>
      </c>
      <c r="N21">
        <v>62.05</v>
      </c>
      <c r="O21" s="25">
        <f t="shared" si="1"/>
        <v>94.95</v>
      </c>
      <c r="P21" s="25">
        <f t="shared" si="2"/>
        <v>214.95</v>
      </c>
    </row>
    <row r="22" spans="1:16" x14ac:dyDescent="0.25">
      <c r="A22" t="s">
        <v>17</v>
      </c>
      <c r="B22" s="2">
        <v>-74.17673932956761</v>
      </c>
      <c r="C22" s="2">
        <v>40.942053954382096</v>
      </c>
      <c r="D22" s="25">
        <f t="shared" si="0"/>
        <v>214.42000000000002</v>
      </c>
      <c r="E22" s="1">
        <v>287.68</v>
      </c>
      <c r="F22" s="1">
        <v>82.87</v>
      </c>
      <c r="G22">
        <v>10</v>
      </c>
      <c r="H22">
        <v>5</v>
      </c>
      <c r="I22">
        <v>1</v>
      </c>
      <c r="J22" s="4" t="s">
        <v>16</v>
      </c>
      <c r="K22" t="s">
        <v>3</v>
      </c>
      <c r="L22" t="s">
        <v>2</v>
      </c>
      <c r="N22">
        <v>62.58</v>
      </c>
      <c r="O22" s="25">
        <f t="shared" si="1"/>
        <v>94.42</v>
      </c>
      <c r="P22" s="25">
        <f t="shared" si="2"/>
        <v>214.42000000000002</v>
      </c>
    </row>
    <row r="23" spans="1:16" x14ac:dyDescent="0.25">
      <c r="A23" t="s">
        <v>17</v>
      </c>
      <c r="B23" s="2">
        <v>-74.17673933731183</v>
      </c>
      <c r="C23" s="2">
        <v>40.942053941927824</v>
      </c>
      <c r="D23" s="25">
        <f t="shared" si="0"/>
        <v>213.39</v>
      </c>
      <c r="E23" s="1">
        <v>104.26</v>
      </c>
      <c r="F23" s="1">
        <v>71.33</v>
      </c>
      <c r="G23">
        <v>10</v>
      </c>
      <c r="H23">
        <v>5</v>
      </c>
      <c r="I23">
        <v>1</v>
      </c>
      <c r="J23" s="4" t="s">
        <v>16</v>
      </c>
      <c r="K23" t="s">
        <v>3</v>
      </c>
      <c r="L23" t="s">
        <v>2</v>
      </c>
      <c r="N23">
        <v>63.61</v>
      </c>
      <c r="O23" s="25">
        <f t="shared" si="1"/>
        <v>93.39</v>
      </c>
      <c r="P23" s="25">
        <f t="shared" si="2"/>
        <v>213.39</v>
      </c>
    </row>
    <row r="24" spans="1:16" x14ac:dyDescent="0.25">
      <c r="A24" t="s">
        <v>17</v>
      </c>
      <c r="B24" s="2">
        <v>-74.176739347455793</v>
      </c>
      <c r="C24" s="2">
        <v>40.942053927093554</v>
      </c>
      <c r="D24" s="25">
        <f t="shared" si="0"/>
        <v>213.11</v>
      </c>
      <c r="E24" s="1">
        <v>60.43</v>
      </c>
      <c r="F24" s="1">
        <v>59.18</v>
      </c>
      <c r="G24">
        <v>10</v>
      </c>
      <c r="H24">
        <v>5</v>
      </c>
      <c r="I24">
        <v>1</v>
      </c>
      <c r="J24" s="4" t="s">
        <v>16</v>
      </c>
      <c r="K24" t="s">
        <v>3</v>
      </c>
      <c r="L24" t="s">
        <v>2</v>
      </c>
      <c r="N24">
        <v>63.89</v>
      </c>
      <c r="O24" s="25">
        <f t="shared" si="1"/>
        <v>93.11</v>
      </c>
      <c r="P24" s="25">
        <f t="shared" si="2"/>
        <v>213.11</v>
      </c>
    </row>
    <row r="25" spans="1:16" x14ac:dyDescent="0.25">
      <c r="A25" t="s">
        <v>17</v>
      </c>
      <c r="B25" s="2">
        <v>-74.176739350371705</v>
      </c>
      <c r="C25" s="2">
        <v>40.942053921141614</v>
      </c>
      <c r="D25" s="25">
        <f t="shared" si="0"/>
        <v>212.01999999999998</v>
      </c>
      <c r="E25" s="1">
        <v>29.91</v>
      </c>
      <c r="F25" s="1">
        <v>57.1</v>
      </c>
      <c r="G25">
        <v>10</v>
      </c>
      <c r="H25">
        <v>5</v>
      </c>
      <c r="I25">
        <v>1</v>
      </c>
      <c r="J25" s="4" t="s">
        <v>16</v>
      </c>
      <c r="K25" t="s">
        <v>3</v>
      </c>
      <c r="L25" t="s">
        <v>2</v>
      </c>
      <c r="N25">
        <v>64.98</v>
      </c>
      <c r="O25" s="25">
        <f t="shared" si="1"/>
        <v>92.02</v>
      </c>
      <c r="P25" s="25">
        <f t="shared" si="2"/>
        <v>212.01999999999998</v>
      </c>
    </row>
    <row r="26" spans="1:16" x14ac:dyDescent="0.25">
      <c r="A26" t="s">
        <v>17</v>
      </c>
      <c r="B26" s="2">
        <v>-74.176739351604439</v>
      </c>
      <c r="C26" s="2">
        <v>40.942053918063571</v>
      </c>
      <c r="D26" s="25">
        <f t="shared" si="0"/>
        <v>209.25</v>
      </c>
      <c r="E26" s="1">
        <v>158.79</v>
      </c>
      <c r="F26" s="1">
        <v>46.21</v>
      </c>
      <c r="G26">
        <v>10</v>
      </c>
      <c r="H26">
        <v>5</v>
      </c>
      <c r="I26">
        <v>1</v>
      </c>
      <c r="J26" s="4" t="s">
        <v>16</v>
      </c>
      <c r="K26" t="s">
        <v>3</v>
      </c>
      <c r="L26" t="s">
        <v>2</v>
      </c>
      <c r="N26">
        <v>67.75</v>
      </c>
      <c r="O26" s="25">
        <f t="shared" si="1"/>
        <v>89.25</v>
      </c>
      <c r="P26" s="25">
        <f t="shared" si="2"/>
        <v>209.25</v>
      </c>
    </row>
    <row r="27" spans="1:16" x14ac:dyDescent="0.25">
      <c r="A27" t="s">
        <v>17</v>
      </c>
      <c r="B27" s="2">
        <v>-74.176739353463915</v>
      </c>
      <c r="C27" s="2">
        <v>40.942053913707802</v>
      </c>
      <c r="D27" s="25">
        <f t="shared" si="0"/>
        <v>207.97</v>
      </c>
      <c r="E27" s="1">
        <v>321.08999999999997</v>
      </c>
      <c r="F27" s="1">
        <v>11.57</v>
      </c>
      <c r="G27">
        <v>10</v>
      </c>
      <c r="H27">
        <v>5</v>
      </c>
      <c r="I27">
        <v>1</v>
      </c>
      <c r="J27" s="4" t="s">
        <v>18</v>
      </c>
      <c r="K27" t="s">
        <v>19</v>
      </c>
      <c r="L27" t="s">
        <v>2</v>
      </c>
      <c r="N27">
        <v>69.03</v>
      </c>
      <c r="O27" s="25">
        <f t="shared" si="1"/>
        <v>87.97</v>
      </c>
      <c r="P27" s="25">
        <f t="shared" si="2"/>
        <v>207.97</v>
      </c>
    </row>
    <row r="28" spans="1:16" x14ac:dyDescent="0.25">
      <c r="A28" t="s">
        <v>17</v>
      </c>
      <c r="B28" s="2">
        <v>-74.176739356938228</v>
      </c>
      <c r="C28" s="2">
        <v>40.942053906326372</v>
      </c>
      <c r="D28" s="25">
        <f t="shared" si="0"/>
        <v>206.26</v>
      </c>
      <c r="E28" s="1">
        <v>124.27</v>
      </c>
      <c r="F28" s="1">
        <v>58.85</v>
      </c>
      <c r="G28">
        <v>10</v>
      </c>
      <c r="H28">
        <v>5</v>
      </c>
      <c r="I28">
        <v>1</v>
      </c>
      <c r="J28" s="4" t="s">
        <v>16</v>
      </c>
      <c r="K28" t="s">
        <v>3</v>
      </c>
      <c r="L28" t="s">
        <v>2</v>
      </c>
      <c r="N28">
        <v>70.739999999999995</v>
      </c>
      <c r="O28" s="25">
        <f t="shared" si="1"/>
        <v>86.26</v>
      </c>
      <c r="P28" s="25">
        <f t="shared" si="2"/>
        <v>206.26</v>
      </c>
    </row>
    <row r="29" spans="1:16" x14ac:dyDescent="0.25">
      <c r="A29" t="s">
        <v>17</v>
      </c>
      <c r="B29" s="2">
        <v>-74.176739359223859</v>
      </c>
      <c r="C29" s="2">
        <v>40.942053901123046</v>
      </c>
      <c r="D29" s="25">
        <f t="shared" si="0"/>
        <v>205.26</v>
      </c>
      <c r="E29" s="1">
        <v>323.54000000000002</v>
      </c>
      <c r="F29" s="1">
        <v>45.57</v>
      </c>
      <c r="G29">
        <v>10</v>
      </c>
      <c r="H29">
        <v>5</v>
      </c>
      <c r="I29">
        <v>1</v>
      </c>
      <c r="J29" s="4" t="s">
        <v>16</v>
      </c>
      <c r="K29" t="s">
        <v>3</v>
      </c>
      <c r="L29" t="s">
        <v>2</v>
      </c>
      <c r="N29">
        <v>71.739999999999995</v>
      </c>
      <c r="O29" s="25">
        <f t="shared" si="1"/>
        <v>85.26</v>
      </c>
      <c r="P29" s="25">
        <f t="shared" si="2"/>
        <v>205.26</v>
      </c>
    </row>
    <row r="30" spans="1:16" x14ac:dyDescent="0.25">
      <c r="A30" t="s">
        <v>17</v>
      </c>
      <c r="B30" s="2">
        <v>-74.176739359957466</v>
      </c>
      <c r="C30" s="2">
        <v>40.942053899535935</v>
      </c>
      <c r="D30" s="25">
        <f t="shared" si="0"/>
        <v>204.61</v>
      </c>
      <c r="E30" s="1">
        <v>0.03</v>
      </c>
      <c r="F30" s="1">
        <v>15.53</v>
      </c>
      <c r="G30">
        <v>10</v>
      </c>
      <c r="H30">
        <v>5</v>
      </c>
      <c r="I30">
        <v>1</v>
      </c>
      <c r="J30" s="4" t="s">
        <v>18</v>
      </c>
      <c r="K30" t="s">
        <v>19</v>
      </c>
      <c r="L30" t="s">
        <v>2</v>
      </c>
      <c r="N30">
        <v>72.39</v>
      </c>
      <c r="O30" s="25">
        <f t="shared" si="1"/>
        <v>84.61</v>
      </c>
      <c r="P30" s="25">
        <f t="shared" si="2"/>
        <v>204.61</v>
      </c>
    </row>
    <row r="31" spans="1:16" x14ac:dyDescent="0.25">
      <c r="A31" t="s">
        <v>17</v>
      </c>
      <c r="B31" s="2">
        <v>-74.176739361921875</v>
      </c>
      <c r="C31" s="2">
        <v>40.942053895146849</v>
      </c>
      <c r="D31" s="25">
        <f t="shared" si="0"/>
        <v>204.03</v>
      </c>
      <c r="E31" s="1">
        <v>342.25</v>
      </c>
      <c r="F31" s="1">
        <v>77.89</v>
      </c>
      <c r="G31">
        <v>10</v>
      </c>
      <c r="H31">
        <v>5</v>
      </c>
      <c r="I31">
        <v>1</v>
      </c>
      <c r="J31" s="4" t="s">
        <v>16</v>
      </c>
      <c r="K31" t="s">
        <v>3</v>
      </c>
      <c r="L31" t="s">
        <v>2</v>
      </c>
      <c r="N31">
        <v>72.97</v>
      </c>
      <c r="O31" s="25">
        <f t="shared" si="1"/>
        <v>84.03</v>
      </c>
      <c r="P31" s="25">
        <f t="shared" si="2"/>
        <v>204.03</v>
      </c>
    </row>
    <row r="32" spans="1:16" x14ac:dyDescent="0.25">
      <c r="A32" t="s">
        <v>17</v>
      </c>
      <c r="B32" s="2">
        <v>-74.176739364969521</v>
      </c>
      <c r="C32" s="2">
        <v>40.942053888369074</v>
      </c>
      <c r="D32" s="25">
        <f t="shared" si="0"/>
        <v>203.12</v>
      </c>
      <c r="E32" s="1">
        <v>350.03</v>
      </c>
      <c r="F32" s="1">
        <v>53.44</v>
      </c>
      <c r="G32">
        <v>10</v>
      </c>
      <c r="H32">
        <v>5</v>
      </c>
      <c r="I32">
        <v>1</v>
      </c>
      <c r="J32" s="4" t="s">
        <v>16</v>
      </c>
      <c r="K32" t="s">
        <v>3</v>
      </c>
      <c r="L32" t="s">
        <v>2</v>
      </c>
      <c r="N32">
        <v>73.88</v>
      </c>
      <c r="O32" s="25">
        <f t="shared" si="1"/>
        <v>83.12</v>
      </c>
      <c r="P32" s="25">
        <f t="shared" si="2"/>
        <v>203.12</v>
      </c>
    </row>
    <row r="33" spans="1:16" x14ac:dyDescent="0.25">
      <c r="A33" t="s">
        <v>17</v>
      </c>
      <c r="B33" s="2">
        <v>-74.176739375540663</v>
      </c>
      <c r="C33" s="2">
        <v>40.942053865808319</v>
      </c>
      <c r="D33" s="25">
        <f t="shared" si="0"/>
        <v>202.70999999999998</v>
      </c>
      <c r="E33" s="1">
        <v>125.54</v>
      </c>
      <c r="F33" s="1">
        <v>77.91</v>
      </c>
      <c r="G33">
        <v>10</v>
      </c>
      <c r="H33">
        <v>5</v>
      </c>
      <c r="I33">
        <v>1</v>
      </c>
      <c r="J33" s="4" t="s">
        <v>16</v>
      </c>
      <c r="K33" t="s">
        <v>3</v>
      </c>
      <c r="L33" t="s">
        <v>2</v>
      </c>
      <c r="N33">
        <v>74.290000000000006</v>
      </c>
      <c r="O33" s="25">
        <f t="shared" si="1"/>
        <v>82.71</v>
      </c>
      <c r="P33" s="25">
        <f t="shared" si="2"/>
        <v>202.70999999999998</v>
      </c>
    </row>
    <row r="34" spans="1:16" x14ac:dyDescent="0.25">
      <c r="A34" t="s">
        <v>17</v>
      </c>
      <c r="B34" s="2">
        <v>-74.176739380790394</v>
      </c>
      <c r="C34" s="2">
        <v>40.94205385475459</v>
      </c>
      <c r="D34" s="25">
        <f t="shared" si="0"/>
        <v>201.76999999999998</v>
      </c>
      <c r="E34" s="1">
        <v>136.25</v>
      </c>
      <c r="F34" s="1">
        <v>60.76</v>
      </c>
      <c r="G34">
        <v>10</v>
      </c>
      <c r="H34">
        <v>5</v>
      </c>
      <c r="I34">
        <v>1</v>
      </c>
      <c r="J34" s="4" t="s">
        <v>16</v>
      </c>
      <c r="K34" t="s">
        <v>3</v>
      </c>
      <c r="L34" t="s">
        <v>2</v>
      </c>
      <c r="N34">
        <v>75.23</v>
      </c>
      <c r="O34" s="25">
        <f t="shared" si="1"/>
        <v>81.77</v>
      </c>
      <c r="P34" s="25">
        <f t="shared" si="2"/>
        <v>201.76999999999998</v>
      </c>
    </row>
    <row r="35" spans="1:16" x14ac:dyDescent="0.25">
      <c r="A35" t="s">
        <v>17</v>
      </c>
      <c r="B35" s="2">
        <v>-74.17673938910248</v>
      </c>
      <c r="C35" s="2">
        <v>40.942053837252857</v>
      </c>
      <c r="D35" s="25">
        <f t="shared" si="0"/>
        <v>201.17000000000002</v>
      </c>
      <c r="E35" s="1">
        <v>301.8</v>
      </c>
      <c r="F35" s="1">
        <v>75.459999999999994</v>
      </c>
      <c r="G35">
        <v>10</v>
      </c>
      <c r="H35">
        <v>5</v>
      </c>
      <c r="I35">
        <v>1</v>
      </c>
      <c r="J35" s="4" t="s">
        <v>16</v>
      </c>
      <c r="K35" t="s">
        <v>3</v>
      </c>
      <c r="L35" t="s">
        <v>2</v>
      </c>
      <c r="N35">
        <v>75.83</v>
      </c>
      <c r="O35" s="25">
        <f t="shared" si="1"/>
        <v>81.17</v>
      </c>
      <c r="P35" s="25">
        <f t="shared" si="2"/>
        <v>201.17000000000002</v>
      </c>
    </row>
    <row r="36" spans="1:16" x14ac:dyDescent="0.25">
      <c r="A36" t="s">
        <v>17</v>
      </c>
      <c r="B36" s="2">
        <v>-74.176739393499545</v>
      </c>
      <c r="C36" s="2">
        <v>40.942053821257673</v>
      </c>
      <c r="D36" s="25">
        <f t="shared" si="0"/>
        <v>201.04000000000002</v>
      </c>
      <c r="E36" s="1">
        <v>315.58</v>
      </c>
      <c r="F36" s="1">
        <v>34.520000000000003</v>
      </c>
      <c r="G36">
        <v>10</v>
      </c>
      <c r="H36">
        <v>5</v>
      </c>
      <c r="I36">
        <v>1</v>
      </c>
      <c r="J36" s="4" t="s">
        <v>18</v>
      </c>
      <c r="K36" t="s">
        <v>19</v>
      </c>
      <c r="L36" t="s">
        <v>2</v>
      </c>
      <c r="N36">
        <v>75.959999999999994</v>
      </c>
      <c r="O36" s="25">
        <f t="shared" si="1"/>
        <v>81.040000000000006</v>
      </c>
      <c r="P36" s="25">
        <f t="shared" si="2"/>
        <v>201.04000000000002</v>
      </c>
    </row>
    <row r="37" spans="1:16" x14ac:dyDescent="0.25">
      <c r="A37" t="s">
        <v>17</v>
      </c>
      <c r="B37" s="2">
        <v>-74.176739395628317</v>
      </c>
      <c r="C37" s="2">
        <v>40.942053815633798</v>
      </c>
      <c r="D37" s="25">
        <f t="shared" si="0"/>
        <v>200.89</v>
      </c>
      <c r="E37" s="1">
        <v>320.98</v>
      </c>
      <c r="F37" s="1">
        <v>80.989999999999995</v>
      </c>
      <c r="G37">
        <v>10</v>
      </c>
      <c r="H37">
        <v>5</v>
      </c>
      <c r="I37">
        <v>1</v>
      </c>
      <c r="J37" s="4" t="s">
        <v>16</v>
      </c>
      <c r="K37" t="s">
        <v>3</v>
      </c>
      <c r="L37" t="s">
        <v>2</v>
      </c>
      <c r="N37">
        <v>76.11</v>
      </c>
      <c r="O37" s="25">
        <f t="shared" si="1"/>
        <v>80.89</v>
      </c>
      <c r="P37" s="25">
        <f t="shared" si="2"/>
        <v>200.89</v>
      </c>
    </row>
    <row r="38" spans="1:16" x14ac:dyDescent="0.25">
      <c r="A38" t="s">
        <v>17</v>
      </c>
      <c r="B38" s="2">
        <v>-74.176739398231732</v>
      </c>
      <c r="C38" s="2">
        <v>40.942053805763102</v>
      </c>
      <c r="D38" s="25">
        <f t="shared" si="0"/>
        <v>198.75</v>
      </c>
      <c r="E38" s="1">
        <v>112.8</v>
      </c>
      <c r="F38" s="1">
        <v>72.209999999999994</v>
      </c>
      <c r="G38">
        <v>10</v>
      </c>
      <c r="H38">
        <v>5</v>
      </c>
      <c r="I38">
        <v>1</v>
      </c>
      <c r="J38" s="4" t="s">
        <v>16</v>
      </c>
      <c r="K38" t="s">
        <v>3</v>
      </c>
      <c r="L38" t="s">
        <v>2</v>
      </c>
      <c r="N38">
        <v>78.25</v>
      </c>
      <c r="O38" s="25">
        <f t="shared" si="1"/>
        <v>78.75</v>
      </c>
      <c r="P38" s="25">
        <f t="shared" si="2"/>
        <v>198.75</v>
      </c>
    </row>
    <row r="39" spans="1:16" x14ac:dyDescent="0.25">
      <c r="A39" t="s">
        <v>17</v>
      </c>
      <c r="B39" s="2">
        <v>-74.176739404291695</v>
      </c>
      <c r="C39" s="2">
        <v>40.942053787805023</v>
      </c>
      <c r="D39" s="25">
        <f t="shared" si="0"/>
        <v>198.64</v>
      </c>
      <c r="E39" s="1">
        <v>247.22</v>
      </c>
      <c r="F39" s="1">
        <v>78.900000000000006</v>
      </c>
      <c r="G39">
        <v>10</v>
      </c>
      <c r="H39">
        <v>5</v>
      </c>
      <c r="I39">
        <v>1</v>
      </c>
      <c r="J39" s="4" t="s">
        <v>16</v>
      </c>
      <c r="K39" t="s">
        <v>3</v>
      </c>
      <c r="L39" t="s">
        <v>2</v>
      </c>
      <c r="N39">
        <v>78.36</v>
      </c>
      <c r="O39" s="25">
        <f t="shared" si="1"/>
        <v>78.64</v>
      </c>
      <c r="P39" s="25">
        <f t="shared" si="2"/>
        <v>198.64</v>
      </c>
    </row>
    <row r="40" spans="1:16" x14ac:dyDescent="0.25">
      <c r="A40" t="s">
        <v>17</v>
      </c>
      <c r="B40" s="2">
        <v>-74.176739404533208</v>
      </c>
      <c r="C40" s="2">
        <v>40.942053786813091</v>
      </c>
      <c r="D40" s="25">
        <f t="shared" si="0"/>
        <v>197.26999999999998</v>
      </c>
      <c r="E40" s="1">
        <v>160.22</v>
      </c>
      <c r="F40" s="1">
        <v>67.209999999999994</v>
      </c>
      <c r="G40">
        <v>10</v>
      </c>
      <c r="H40">
        <v>5</v>
      </c>
      <c r="I40">
        <v>1</v>
      </c>
      <c r="J40" s="4" t="s">
        <v>16</v>
      </c>
      <c r="K40" t="s">
        <v>3</v>
      </c>
      <c r="L40" t="s">
        <v>2</v>
      </c>
      <c r="N40">
        <v>79.73</v>
      </c>
      <c r="O40" s="25">
        <f t="shared" si="1"/>
        <v>77.27</v>
      </c>
      <c r="P40" s="25">
        <f t="shared" si="2"/>
        <v>197.26999999999998</v>
      </c>
    </row>
    <row r="41" spans="1:16" x14ac:dyDescent="0.25">
      <c r="A41" t="s">
        <v>17</v>
      </c>
      <c r="B41" s="2">
        <v>-74.176739407432905</v>
      </c>
      <c r="C41" s="2">
        <v>40.942053768549989</v>
      </c>
      <c r="D41" s="25">
        <f t="shared" si="0"/>
        <v>196.67000000000002</v>
      </c>
      <c r="E41" s="1">
        <v>281.22000000000003</v>
      </c>
      <c r="F41" s="1">
        <v>80.31</v>
      </c>
      <c r="G41">
        <v>10</v>
      </c>
      <c r="H41">
        <v>5</v>
      </c>
      <c r="I41">
        <v>1</v>
      </c>
      <c r="J41" s="4" t="s">
        <v>16</v>
      </c>
      <c r="K41" t="s">
        <v>3</v>
      </c>
      <c r="L41" t="s">
        <v>2</v>
      </c>
      <c r="N41">
        <v>80.33</v>
      </c>
      <c r="O41" s="25">
        <f t="shared" si="1"/>
        <v>76.67</v>
      </c>
      <c r="P41" s="25">
        <f t="shared" si="2"/>
        <v>196.67000000000002</v>
      </c>
    </row>
    <row r="42" spans="1:16" x14ac:dyDescent="0.25">
      <c r="A42" t="s">
        <v>17</v>
      </c>
      <c r="B42" s="2">
        <v>-74.176739407750816</v>
      </c>
      <c r="C42" s="2">
        <v>40.942053767580234</v>
      </c>
      <c r="D42" s="25">
        <f t="shared" si="0"/>
        <v>195.45999999999998</v>
      </c>
      <c r="E42" s="1">
        <v>137.53</v>
      </c>
      <c r="F42" s="1">
        <v>84.95</v>
      </c>
      <c r="G42">
        <v>10</v>
      </c>
      <c r="H42">
        <v>5</v>
      </c>
      <c r="I42">
        <v>1</v>
      </c>
      <c r="J42" s="4" t="s">
        <v>16</v>
      </c>
      <c r="K42" t="s">
        <v>3</v>
      </c>
      <c r="L42" t="s">
        <v>2</v>
      </c>
      <c r="N42">
        <v>81.540000000000006</v>
      </c>
      <c r="O42" s="25">
        <f t="shared" si="1"/>
        <v>75.459999999999994</v>
      </c>
      <c r="P42" s="25">
        <f t="shared" si="2"/>
        <v>195.45999999999998</v>
      </c>
    </row>
    <row r="43" spans="1:16" x14ac:dyDescent="0.25">
      <c r="A43" t="s">
        <v>17</v>
      </c>
      <c r="B43" s="2">
        <v>-74.176739413556476</v>
      </c>
      <c r="C43" s="2">
        <v>40.942053748542122</v>
      </c>
      <c r="D43" s="25">
        <f t="shared" si="0"/>
        <v>195.44</v>
      </c>
      <c r="E43" s="1">
        <v>134.72999999999999</v>
      </c>
      <c r="F43" s="1">
        <v>82.23</v>
      </c>
      <c r="G43">
        <v>10</v>
      </c>
      <c r="H43">
        <v>5</v>
      </c>
      <c r="I43">
        <v>1</v>
      </c>
      <c r="J43" s="4" t="s">
        <v>16</v>
      </c>
      <c r="K43" t="s">
        <v>3</v>
      </c>
      <c r="L43" t="s">
        <v>2</v>
      </c>
      <c r="N43">
        <v>81.56</v>
      </c>
      <c r="O43" s="25">
        <f t="shared" si="1"/>
        <v>75.44</v>
      </c>
      <c r="P43" s="25">
        <f t="shared" si="2"/>
        <v>195.44</v>
      </c>
    </row>
    <row r="44" spans="1:16" x14ac:dyDescent="0.25">
      <c r="A44" t="s">
        <v>17</v>
      </c>
      <c r="B44" s="2">
        <v>-74.176739426459676</v>
      </c>
      <c r="C44" s="2">
        <v>40.942053718316863</v>
      </c>
      <c r="D44" s="25">
        <f t="shared" si="0"/>
        <v>195.15</v>
      </c>
      <c r="E44" s="1">
        <v>341.24</v>
      </c>
      <c r="F44" s="1">
        <v>32.130000000000003</v>
      </c>
      <c r="G44">
        <v>10</v>
      </c>
      <c r="H44">
        <v>5</v>
      </c>
      <c r="I44">
        <v>1</v>
      </c>
      <c r="J44" s="4" t="s">
        <v>18</v>
      </c>
      <c r="K44" t="s">
        <v>19</v>
      </c>
      <c r="L44" t="s">
        <v>2</v>
      </c>
      <c r="N44">
        <v>81.849999999999994</v>
      </c>
      <c r="O44" s="25">
        <f t="shared" si="1"/>
        <v>75.150000000000006</v>
      </c>
      <c r="P44" s="25">
        <f t="shared" si="2"/>
        <v>195.15</v>
      </c>
    </row>
    <row r="45" spans="1:16" x14ac:dyDescent="0.25">
      <c r="A45" t="s">
        <v>17</v>
      </c>
      <c r="B45" s="2">
        <v>-74.176739445050316</v>
      </c>
      <c r="C45" s="2">
        <v>40.942053676585815</v>
      </c>
      <c r="D45" s="25">
        <f t="shared" si="0"/>
        <v>194.63</v>
      </c>
      <c r="E45" s="1">
        <v>353.61</v>
      </c>
      <c r="F45" s="1">
        <v>74.06</v>
      </c>
      <c r="G45">
        <v>10</v>
      </c>
      <c r="H45">
        <v>5</v>
      </c>
      <c r="I45">
        <v>1</v>
      </c>
      <c r="J45" s="4" t="s">
        <v>16</v>
      </c>
      <c r="K45" t="s">
        <v>3</v>
      </c>
      <c r="L45" t="s">
        <v>2</v>
      </c>
      <c r="N45">
        <v>82.37</v>
      </c>
      <c r="O45" s="25">
        <f t="shared" si="1"/>
        <v>74.63</v>
      </c>
      <c r="P45" s="25">
        <f t="shared" si="2"/>
        <v>194.63</v>
      </c>
    </row>
    <row r="46" spans="1:16" x14ac:dyDescent="0.25">
      <c r="A46" t="s">
        <v>17</v>
      </c>
      <c r="B46" s="2">
        <v>-74.176739456073321</v>
      </c>
      <c r="C46" s="2">
        <v>40.942053675573788</v>
      </c>
      <c r="D46" s="25">
        <f t="shared" si="0"/>
        <v>193.89</v>
      </c>
      <c r="E46" s="1">
        <v>103.66</v>
      </c>
      <c r="F46" s="1">
        <v>77.150000000000006</v>
      </c>
      <c r="G46">
        <v>10</v>
      </c>
      <c r="H46">
        <v>5</v>
      </c>
      <c r="I46">
        <v>1</v>
      </c>
      <c r="J46" s="4" t="s">
        <v>16</v>
      </c>
      <c r="K46" t="s">
        <v>3</v>
      </c>
      <c r="L46" t="s">
        <v>2</v>
      </c>
      <c r="N46">
        <v>83.11</v>
      </c>
      <c r="O46" s="25">
        <f t="shared" si="1"/>
        <v>73.89</v>
      </c>
      <c r="P46" s="25">
        <f t="shared" si="2"/>
        <v>193.89</v>
      </c>
    </row>
    <row r="47" spans="1:16" x14ac:dyDescent="0.25">
      <c r="A47" t="s">
        <v>17</v>
      </c>
      <c r="B47" s="2">
        <v>-74.176739463611227</v>
      </c>
      <c r="C47" s="2">
        <v>40.942053663115757</v>
      </c>
      <c r="D47" s="25">
        <f t="shared" si="0"/>
        <v>192.53</v>
      </c>
      <c r="E47" s="1">
        <v>39.33</v>
      </c>
      <c r="F47" s="1">
        <v>48.2</v>
      </c>
      <c r="G47">
        <v>10</v>
      </c>
      <c r="H47">
        <v>5</v>
      </c>
      <c r="I47">
        <v>1</v>
      </c>
      <c r="J47" s="4" t="s">
        <v>16</v>
      </c>
      <c r="K47" t="s">
        <v>3</v>
      </c>
      <c r="L47" t="s">
        <v>2</v>
      </c>
      <c r="N47">
        <v>84.47</v>
      </c>
      <c r="O47" s="25">
        <f t="shared" si="1"/>
        <v>72.53</v>
      </c>
      <c r="P47" s="25">
        <f t="shared" si="2"/>
        <v>192.53</v>
      </c>
    </row>
    <row r="48" spans="1:16" x14ac:dyDescent="0.25">
      <c r="A48" t="s">
        <v>17</v>
      </c>
      <c r="B48" s="2">
        <v>-74.176739465031687</v>
      </c>
      <c r="C48" s="2">
        <v>40.94205366057259</v>
      </c>
      <c r="D48" s="25">
        <f t="shared" si="0"/>
        <v>191.13</v>
      </c>
      <c r="E48" s="1">
        <v>359.97</v>
      </c>
      <c r="F48" s="1">
        <v>75.77</v>
      </c>
      <c r="G48">
        <v>10</v>
      </c>
      <c r="H48">
        <v>5</v>
      </c>
      <c r="I48">
        <v>1</v>
      </c>
      <c r="J48" s="4" t="s">
        <v>16</v>
      </c>
      <c r="K48" t="s">
        <v>3</v>
      </c>
      <c r="L48" t="s">
        <v>2</v>
      </c>
      <c r="N48">
        <v>85.87</v>
      </c>
      <c r="O48" s="25">
        <f t="shared" si="1"/>
        <v>71.13</v>
      </c>
      <c r="P48" s="25">
        <f t="shared" si="2"/>
        <v>191.13</v>
      </c>
    </row>
    <row r="49" spans="1:16" x14ac:dyDescent="0.25">
      <c r="A49" t="s">
        <v>17</v>
      </c>
      <c r="B49" s="2">
        <v>-74.176739474006112</v>
      </c>
      <c r="C49" s="2">
        <v>40.94205364225401</v>
      </c>
      <c r="D49" s="25">
        <f t="shared" si="0"/>
        <v>189.5</v>
      </c>
      <c r="E49" s="1">
        <v>78.16</v>
      </c>
      <c r="F49" s="1">
        <v>66.790000000000006</v>
      </c>
      <c r="G49">
        <v>10</v>
      </c>
      <c r="H49">
        <v>5</v>
      </c>
      <c r="I49">
        <v>1</v>
      </c>
      <c r="J49" s="4" t="s">
        <v>16</v>
      </c>
      <c r="K49" t="s">
        <v>3</v>
      </c>
      <c r="L49" t="s">
        <v>2</v>
      </c>
      <c r="N49">
        <v>87.5</v>
      </c>
      <c r="O49" s="25">
        <f t="shared" si="1"/>
        <v>69.5</v>
      </c>
      <c r="P49" s="25">
        <f t="shared" si="2"/>
        <v>189.5</v>
      </c>
    </row>
    <row r="50" spans="1:16" x14ac:dyDescent="0.25">
      <c r="A50" t="s">
        <v>17</v>
      </c>
      <c r="B50" s="2">
        <v>-74.176739479703173</v>
      </c>
      <c r="C50" s="2">
        <v>40.942053631260393</v>
      </c>
      <c r="D50" s="25">
        <f t="shared" si="0"/>
        <v>189.04000000000002</v>
      </c>
      <c r="E50" s="1">
        <v>77.28</v>
      </c>
      <c r="F50" s="1">
        <v>85.64</v>
      </c>
      <c r="G50">
        <v>10</v>
      </c>
      <c r="H50">
        <v>5</v>
      </c>
      <c r="I50">
        <v>1</v>
      </c>
      <c r="J50" s="4" t="s">
        <v>16</v>
      </c>
      <c r="K50" t="s">
        <v>3</v>
      </c>
      <c r="L50" t="s">
        <v>2</v>
      </c>
      <c r="N50">
        <v>87.96</v>
      </c>
      <c r="O50" s="25">
        <f t="shared" si="1"/>
        <v>69.040000000000006</v>
      </c>
      <c r="P50" s="25">
        <f t="shared" si="2"/>
        <v>189.04000000000002</v>
      </c>
    </row>
    <row r="51" spans="1:16" x14ac:dyDescent="0.25">
      <c r="A51" t="s">
        <v>17</v>
      </c>
      <c r="B51" s="2">
        <v>-74.176739487454881</v>
      </c>
      <c r="C51" s="2">
        <v>40.942053618937877</v>
      </c>
      <c r="D51" s="25">
        <f t="shared" si="0"/>
        <v>188.07999999999998</v>
      </c>
      <c r="E51" s="1">
        <v>244.32</v>
      </c>
      <c r="F51" s="1">
        <v>74.22</v>
      </c>
      <c r="G51">
        <v>10</v>
      </c>
      <c r="H51">
        <v>5</v>
      </c>
      <c r="I51">
        <v>1</v>
      </c>
      <c r="J51" s="4" t="s">
        <v>16</v>
      </c>
      <c r="K51" t="s">
        <v>3</v>
      </c>
      <c r="L51" t="s">
        <v>2</v>
      </c>
      <c r="N51">
        <v>88.92</v>
      </c>
      <c r="O51" s="25">
        <f t="shared" si="1"/>
        <v>68.08</v>
      </c>
      <c r="P51" s="25">
        <f t="shared" si="2"/>
        <v>188.07999999999998</v>
      </c>
    </row>
    <row r="52" spans="1:16" x14ac:dyDescent="0.25">
      <c r="A52" t="s">
        <v>17</v>
      </c>
      <c r="B52" s="2">
        <v>-74.176739520443007</v>
      </c>
      <c r="C52" s="2">
        <v>40.942053538196483</v>
      </c>
      <c r="D52" s="25">
        <f t="shared" si="0"/>
        <v>185.87</v>
      </c>
      <c r="E52" s="1">
        <v>124.2</v>
      </c>
      <c r="F52" s="1">
        <v>74.78</v>
      </c>
      <c r="G52">
        <v>10</v>
      </c>
      <c r="H52">
        <v>5</v>
      </c>
      <c r="I52">
        <v>1</v>
      </c>
      <c r="J52" s="4" t="s">
        <v>16</v>
      </c>
      <c r="K52" t="s">
        <v>3</v>
      </c>
      <c r="L52" t="s">
        <v>2</v>
      </c>
      <c r="N52">
        <v>91.13</v>
      </c>
      <c r="O52" s="25">
        <f t="shared" si="1"/>
        <v>65.87</v>
      </c>
      <c r="P52" s="25">
        <f t="shared" si="2"/>
        <v>185.87</v>
      </c>
    </row>
    <row r="53" spans="1:16" x14ac:dyDescent="0.25">
      <c r="A53" t="s">
        <v>17</v>
      </c>
      <c r="B53" s="2">
        <v>-74.176739522166102</v>
      </c>
      <c r="C53" s="2">
        <v>40.942053529169613</v>
      </c>
      <c r="D53" s="25">
        <f t="shared" si="0"/>
        <v>185.82</v>
      </c>
      <c r="E53" s="1">
        <v>295.97000000000003</v>
      </c>
      <c r="F53" s="1">
        <v>68.11</v>
      </c>
      <c r="G53">
        <v>10</v>
      </c>
      <c r="H53">
        <v>5</v>
      </c>
      <c r="I53">
        <v>1</v>
      </c>
      <c r="J53" s="4" t="s">
        <v>16</v>
      </c>
      <c r="K53" t="s">
        <v>3</v>
      </c>
      <c r="L53" t="s">
        <v>2</v>
      </c>
      <c r="N53">
        <v>91.18</v>
      </c>
      <c r="O53" s="25">
        <f t="shared" si="1"/>
        <v>65.819999999999993</v>
      </c>
      <c r="P53" s="25">
        <f t="shared" si="2"/>
        <v>185.82</v>
      </c>
    </row>
    <row r="54" spans="1:16" x14ac:dyDescent="0.25">
      <c r="A54" t="s">
        <v>17</v>
      </c>
      <c r="B54" s="2">
        <v>-74.176739528095808</v>
      </c>
      <c r="C54" s="2">
        <v>40.942053509103317</v>
      </c>
      <c r="D54" s="25">
        <f t="shared" si="0"/>
        <v>184.23000000000002</v>
      </c>
      <c r="E54" s="1">
        <v>141.08000000000001</v>
      </c>
      <c r="F54" s="1">
        <v>81.41</v>
      </c>
      <c r="G54">
        <v>10</v>
      </c>
      <c r="H54">
        <v>5</v>
      </c>
      <c r="I54">
        <v>1</v>
      </c>
      <c r="J54" s="4" t="s">
        <v>16</v>
      </c>
      <c r="K54" t="s">
        <v>3</v>
      </c>
      <c r="L54" t="s">
        <v>2</v>
      </c>
      <c r="N54">
        <v>92.77</v>
      </c>
      <c r="O54" s="25">
        <f t="shared" si="1"/>
        <v>64.23</v>
      </c>
      <c r="P54" s="25">
        <f t="shared" si="2"/>
        <v>184.23000000000002</v>
      </c>
    </row>
    <row r="55" spans="1:16" x14ac:dyDescent="0.25">
      <c r="A55" t="s">
        <v>17</v>
      </c>
      <c r="B55" s="2">
        <v>-74.176739528328582</v>
      </c>
      <c r="C55" s="2">
        <v>40.942053507700066</v>
      </c>
      <c r="D55" s="25">
        <f t="shared" si="0"/>
        <v>183.64</v>
      </c>
      <c r="E55" s="1">
        <v>296.76</v>
      </c>
      <c r="F55" s="1">
        <v>74.97</v>
      </c>
      <c r="G55">
        <v>10</v>
      </c>
      <c r="H55">
        <v>5</v>
      </c>
      <c r="I55">
        <v>1</v>
      </c>
      <c r="J55" s="4" t="s">
        <v>16</v>
      </c>
      <c r="K55" t="s">
        <v>3</v>
      </c>
      <c r="L55" t="s">
        <v>2</v>
      </c>
      <c r="N55">
        <v>93.36</v>
      </c>
      <c r="O55" s="25">
        <f t="shared" si="1"/>
        <v>63.64</v>
      </c>
      <c r="P55" s="25">
        <f t="shared" si="2"/>
        <v>183.64</v>
      </c>
    </row>
    <row r="56" spans="1:16" x14ac:dyDescent="0.25">
      <c r="A56" t="s">
        <v>17</v>
      </c>
      <c r="B56" s="2">
        <v>-74.176739529614352</v>
      </c>
      <c r="C56" s="2">
        <v>40.942053495950987</v>
      </c>
      <c r="D56" s="25">
        <f t="shared" si="0"/>
        <v>182.51</v>
      </c>
      <c r="E56" s="1">
        <v>161.88</v>
      </c>
      <c r="F56" s="1">
        <v>48.07</v>
      </c>
      <c r="G56">
        <v>10</v>
      </c>
      <c r="H56">
        <v>5</v>
      </c>
      <c r="I56">
        <v>1</v>
      </c>
      <c r="J56" s="4" t="s">
        <v>16</v>
      </c>
      <c r="K56" t="s">
        <v>3</v>
      </c>
      <c r="L56" t="s">
        <v>2</v>
      </c>
      <c r="N56">
        <v>94.49</v>
      </c>
      <c r="O56" s="25">
        <f t="shared" si="1"/>
        <v>62.510000000000005</v>
      </c>
      <c r="P56" s="25">
        <f t="shared" si="2"/>
        <v>182.51</v>
      </c>
    </row>
    <row r="57" spans="1:16" x14ac:dyDescent="0.25">
      <c r="A57" t="s">
        <v>17</v>
      </c>
      <c r="B57" s="2">
        <v>-74.176739529948961</v>
      </c>
      <c r="C57" s="2">
        <v>40.942053492684501</v>
      </c>
      <c r="D57" s="25">
        <f t="shared" si="0"/>
        <v>180.31</v>
      </c>
      <c r="E57" s="1">
        <v>356.38</v>
      </c>
      <c r="F57" s="1">
        <v>58.23</v>
      </c>
      <c r="G57">
        <v>10</v>
      </c>
      <c r="H57">
        <v>5</v>
      </c>
      <c r="I57">
        <v>1</v>
      </c>
      <c r="J57" s="4" t="s">
        <v>16</v>
      </c>
      <c r="K57" t="s">
        <v>3</v>
      </c>
      <c r="L57" t="s">
        <v>2</v>
      </c>
      <c r="N57">
        <v>96.69</v>
      </c>
      <c r="O57" s="25">
        <f t="shared" si="1"/>
        <v>60.31</v>
      </c>
      <c r="P57" s="25">
        <f t="shared" si="2"/>
        <v>180.31</v>
      </c>
    </row>
    <row r="58" spans="1:16" x14ac:dyDescent="0.25">
      <c r="A58" t="s">
        <v>17</v>
      </c>
      <c r="B58" s="2">
        <v>-74.176739534001939</v>
      </c>
      <c r="C58" s="2">
        <v>40.942053476406521</v>
      </c>
      <c r="D58" s="25">
        <f t="shared" si="0"/>
        <v>180.22</v>
      </c>
      <c r="E58" s="1">
        <v>296.51</v>
      </c>
      <c r="F58" s="1">
        <v>50.09</v>
      </c>
      <c r="G58">
        <v>10</v>
      </c>
      <c r="H58">
        <v>5</v>
      </c>
      <c r="I58">
        <v>1</v>
      </c>
      <c r="J58" s="4" t="s">
        <v>16</v>
      </c>
      <c r="K58" t="s">
        <v>3</v>
      </c>
      <c r="L58" t="s">
        <v>2</v>
      </c>
      <c r="N58">
        <v>96.78</v>
      </c>
      <c r="O58" s="25">
        <f t="shared" si="1"/>
        <v>60.22</v>
      </c>
      <c r="P58" s="25">
        <f t="shared" si="2"/>
        <v>180.22</v>
      </c>
    </row>
    <row r="59" spans="1:16" x14ac:dyDescent="0.25">
      <c r="A59" t="s">
        <v>17</v>
      </c>
      <c r="B59" s="2">
        <v>-74.176739538313328</v>
      </c>
      <c r="C59" s="2">
        <v>40.94205343823208</v>
      </c>
      <c r="D59" s="25">
        <f t="shared" si="0"/>
        <v>178.85</v>
      </c>
      <c r="E59" s="1">
        <v>168</v>
      </c>
      <c r="F59" s="1">
        <v>85.31</v>
      </c>
      <c r="G59">
        <v>10</v>
      </c>
      <c r="H59">
        <v>5</v>
      </c>
      <c r="I59">
        <v>1</v>
      </c>
      <c r="J59" s="4" t="s">
        <v>16</v>
      </c>
      <c r="K59" t="s">
        <v>3</v>
      </c>
      <c r="L59" t="s">
        <v>2</v>
      </c>
      <c r="N59">
        <v>98.15</v>
      </c>
      <c r="O59" s="25">
        <f t="shared" si="1"/>
        <v>58.849999999999994</v>
      </c>
      <c r="P59" s="25">
        <f t="shared" si="2"/>
        <v>178.85</v>
      </c>
    </row>
    <row r="60" spans="1:16" x14ac:dyDescent="0.25">
      <c r="A60" t="s">
        <v>17</v>
      </c>
      <c r="B60" s="2">
        <v>-74.176739540811099</v>
      </c>
      <c r="C60" s="2">
        <v>40.942053430996175</v>
      </c>
      <c r="D60" s="25">
        <f t="shared" si="0"/>
        <v>177.03</v>
      </c>
      <c r="E60" s="1">
        <v>347.19</v>
      </c>
      <c r="F60" s="1">
        <v>76.22</v>
      </c>
      <c r="G60">
        <v>10</v>
      </c>
      <c r="H60">
        <v>5</v>
      </c>
      <c r="I60">
        <v>1</v>
      </c>
      <c r="J60" s="4" t="s">
        <v>16</v>
      </c>
      <c r="K60" t="s">
        <v>3</v>
      </c>
      <c r="L60" t="s">
        <v>2</v>
      </c>
      <c r="N60">
        <v>99.97</v>
      </c>
      <c r="O60" s="25">
        <f t="shared" si="1"/>
        <v>57.03</v>
      </c>
      <c r="P60" s="25">
        <f t="shared" si="2"/>
        <v>177.03</v>
      </c>
    </row>
    <row r="61" spans="1:16" x14ac:dyDescent="0.25">
      <c r="A61" t="s">
        <v>17</v>
      </c>
      <c r="B61" s="2">
        <v>-74.176739544038725</v>
      </c>
      <c r="C61" s="2">
        <v>40.942053421698184</v>
      </c>
      <c r="D61" s="25">
        <f t="shared" si="0"/>
        <v>176.35</v>
      </c>
      <c r="E61" s="1">
        <v>231.16</v>
      </c>
      <c r="F61" s="1">
        <v>33.78</v>
      </c>
      <c r="G61">
        <v>10</v>
      </c>
      <c r="H61">
        <v>5</v>
      </c>
      <c r="I61">
        <v>1</v>
      </c>
      <c r="J61" s="4" t="s">
        <v>16</v>
      </c>
      <c r="K61" t="s">
        <v>3</v>
      </c>
      <c r="L61" t="s">
        <v>2</v>
      </c>
      <c r="N61">
        <v>100.65</v>
      </c>
      <c r="O61" s="25">
        <f t="shared" si="1"/>
        <v>56.349999999999994</v>
      </c>
      <c r="P61" s="25">
        <f t="shared" si="2"/>
        <v>176.35</v>
      </c>
    </row>
    <row r="62" spans="1:16" x14ac:dyDescent="0.25">
      <c r="A62" t="s">
        <v>17</v>
      </c>
      <c r="B62" s="2">
        <v>-74.176739544491966</v>
      </c>
      <c r="C62" s="2">
        <v>40.942053418778272</v>
      </c>
      <c r="D62" s="25">
        <f t="shared" si="0"/>
        <v>176.01</v>
      </c>
      <c r="E62" s="1">
        <v>147.47</v>
      </c>
      <c r="F62" s="1">
        <v>80.41</v>
      </c>
      <c r="G62">
        <v>10</v>
      </c>
      <c r="H62">
        <v>5</v>
      </c>
      <c r="I62">
        <v>1</v>
      </c>
      <c r="J62" s="4" t="s">
        <v>16</v>
      </c>
      <c r="K62" t="s">
        <v>3</v>
      </c>
      <c r="L62" t="s">
        <v>2</v>
      </c>
      <c r="N62">
        <v>100.99</v>
      </c>
      <c r="O62" s="25">
        <f t="shared" si="1"/>
        <v>56.010000000000005</v>
      </c>
      <c r="P62" s="25">
        <f t="shared" si="2"/>
        <v>176.01</v>
      </c>
    </row>
    <row r="63" spans="1:16" x14ac:dyDescent="0.25">
      <c r="A63" t="s">
        <v>17</v>
      </c>
      <c r="B63" s="2">
        <v>-74.176739546956838</v>
      </c>
      <c r="C63" s="2">
        <v>40.942053407744282</v>
      </c>
      <c r="D63" s="25">
        <f t="shared" si="0"/>
        <v>175.76999999999998</v>
      </c>
      <c r="E63" s="1">
        <v>359.95</v>
      </c>
      <c r="F63" s="1">
        <v>58.21</v>
      </c>
      <c r="G63">
        <v>10</v>
      </c>
      <c r="H63">
        <v>5</v>
      </c>
      <c r="I63">
        <v>1</v>
      </c>
      <c r="J63" s="4" t="s">
        <v>16</v>
      </c>
      <c r="K63" t="s">
        <v>3</v>
      </c>
      <c r="L63" t="s">
        <v>2</v>
      </c>
      <c r="N63">
        <v>101.23</v>
      </c>
      <c r="O63" s="25">
        <f t="shared" si="1"/>
        <v>55.769999999999996</v>
      </c>
      <c r="P63" s="25">
        <f t="shared" si="2"/>
        <v>175.76999999999998</v>
      </c>
    </row>
    <row r="64" spans="1:16" x14ac:dyDescent="0.25">
      <c r="A64" t="s">
        <v>17</v>
      </c>
      <c r="B64" s="2">
        <v>-74.176739548723717</v>
      </c>
      <c r="C64" s="2">
        <v>40.94205339473195</v>
      </c>
      <c r="D64" s="25">
        <f t="shared" si="0"/>
        <v>175.53</v>
      </c>
      <c r="E64" s="1">
        <v>230.22</v>
      </c>
      <c r="F64" s="1">
        <v>76.489999999999995</v>
      </c>
      <c r="G64">
        <v>10</v>
      </c>
      <c r="H64">
        <v>5</v>
      </c>
      <c r="I64">
        <v>1</v>
      </c>
      <c r="J64" s="4" t="s">
        <v>16</v>
      </c>
      <c r="K64" t="s">
        <v>3</v>
      </c>
      <c r="L64" t="s">
        <v>2</v>
      </c>
      <c r="N64">
        <v>101.47</v>
      </c>
      <c r="O64" s="25">
        <f t="shared" si="1"/>
        <v>55.53</v>
      </c>
      <c r="P64" s="25">
        <f t="shared" si="2"/>
        <v>175.53</v>
      </c>
    </row>
    <row r="65" spans="1:16" x14ac:dyDescent="0.25">
      <c r="A65" t="s">
        <v>17</v>
      </c>
      <c r="B65" s="2">
        <v>-74.176739550692048</v>
      </c>
      <c r="C65" s="2">
        <v>40.942053380421832</v>
      </c>
      <c r="D65" s="25">
        <f t="shared" si="0"/>
        <v>175.25</v>
      </c>
      <c r="E65" s="1">
        <v>298.93</v>
      </c>
      <c r="F65" s="1">
        <v>79.58</v>
      </c>
      <c r="G65">
        <v>10</v>
      </c>
      <c r="H65">
        <v>5</v>
      </c>
      <c r="I65">
        <v>1</v>
      </c>
      <c r="J65" s="4" t="s">
        <v>16</v>
      </c>
      <c r="K65" t="s">
        <v>3</v>
      </c>
      <c r="L65" t="s">
        <v>2</v>
      </c>
      <c r="N65">
        <v>101.75</v>
      </c>
      <c r="O65" s="25">
        <f t="shared" si="1"/>
        <v>55.25</v>
      </c>
      <c r="P65" s="25">
        <f t="shared" si="2"/>
        <v>175.25</v>
      </c>
    </row>
    <row r="66" spans="1:16" x14ac:dyDescent="0.25">
      <c r="A66" t="s">
        <v>17</v>
      </c>
      <c r="B66" s="2">
        <v>-74.176739552137633</v>
      </c>
      <c r="C66" s="2">
        <v>40.942053363411098</v>
      </c>
      <c r="D66" s="25">
        <f t="shared" si="0"/>
        <v>175.01999999999998</v>
      </c>
      <c r="E66" s="1">
        <v>252.04</v>
      </c>
      <c r="F66" s="1">
        <v>74.34</v>
      </c>
      <c r="G66">
        <v>10</v>
      </c>
      <c r="H66">
        <v>5</v>
      </c>
      <c r="I66">
        <v>1</v>
      </c>
      <c r="J66" s="4" t="s">
        <v>16</v>
      </c>
      <c r="K66" t="s">
        <v>3</v>
      </c>
      <c r="L66" t="s">
        <v>2</v>
      </c>
      <c r="N66">
        <v>101.98</v>
      </c>
      <c r="O66" s="25">
        <f t="shared" si="1"/>
        <v>55.019999999999996</v>
      </c>
      <c r="P66" s="25">
        <f t="shared" si="2"/>
        <v>175.01999999999998</v>
      </c>
    </row>
    <row r="67" spans="1:16" x14ac:dyDescent="0.25">
      <c r="A67" t="s">
        <v>17</v>
      </c>
      <c r="B67" s="2">
        <v>-74.176739552183051</v>
      </c>
      <c r="C67" s="2">
        <v>40.942053362536711</v>
      </c>
      <c r="D67" s="25">
        <f t="shared" ref="D67:D130" si="3">P67</f>
        <v>173.6</v>
      </c>
      <c r="E67" s="1">
        <v>110.69</v>
      </c>
      <c r="F67" s="1">
        <v>80.069999999999993</v>
      </c>
      <c r="G67">
        <v>10</v>
      </c>
      <c r="H67">
        <v>5</v>
      </c>
      <c r="I67">
        <v>1</v>
      </c>
      <c r="J67" s="4" t="s">
        <v>16</v>
      </c>
      <c r="K67" t="s">
        <v>3</v>
      </c>
      <c r="L67" t="s">
        <v>2</v>
      </c>
      <c r="N67">
        <v>103.4</v>
      </c>
      <c r="O67" s="25">
        <f t="shared" ref="O67:O130" si="4">157-N67</f>
        <v>53.599999999999994</v>
      </c>
      <c r="P67" s="25">
        <f t="shared" ref="P67:P130" si="5">O67+120</f>
        <v>173.6</v>
      </c>
    </row>
    <row r="68" spans="1:16" x14ac:dyDescent="0.25">
      <c r="A68" t="s">
        <v>17</v>
      </c>
      <c r="B68" s="2">
        <v>-74.176739557089974</v>
      </c>
      <c r="C68" s="2">
        <v>40.942053314634371</v>
      </c>
      <c r="D68" s="25">
        <f t="shared" si="3"/>
        <v>173.01999999999998</v>
      </c>
      <c r="E68" s="1">
        <v>154.77000000000001</v>
      </c>
      <c r="F68" s="1">
        <v>63.44</v>
      </c>
      <c r="G68">
        <v>10</v>
      </c>
      <c r="H68">
        <v>5</v>
      </c>
      <c r="I68">
        <v>1</v>
      </c>
      <c r="J68" s="4" t="s">
        <v>16</v>
      </c>
      <c r="K68" t="s">
        <v>3</v>
      </c>
      <c r="L68" t="s">
        <v>2</v>
      </c>
      <c r="N68">
        <v>103.98</v>
      </c>
      <c r="O68" s="25">
        <f t="shared" si="4"/>
        <v>53.019999999999996</v>
      </c>
      <c r="P68" s="25">
        <f t="shared" si="5"/>
        <v>173.01999999999998</v>
      </c>
    </row>
    <row r="69" spans="1:16" x14ac:dyDescent="0.25">
      <c r="A69" t="s">
        <v>17</v>
      </c>
      <c r="B69" s="2">
        <v>-74.176739564508651</v>
      </c>
      <c r="C69" s="2">
        <v>40.942053265147841</v>
      </c>
      <c r="D69" s="25">
        <f t="shared" si="3"/>
        <v>172.04000000000002</v>
      </c>
      <c r="E69" s="1">
        <v>291.83</v>
      </c>
      <c r="F69" s="1">
        <v>81.02</v>
      </c>
      <c r="G69">
        <v>10</v>
      </c>
      <c r="H69">
        <v>5</v>
      </c>
      <c r="I69">
        <v>1</v>
      </c>
      <c r="J69" s="4" t="s">
        <v>16</v>
      </c>
      <c r="K69" t="s">
        <v>3</v>
      </c>
      <c r="L69" t="s">
        <v>2</v>
      </c>
      <c r="N69">
        <v>104.96</v>
      </c>
      <c r="O69" s="25">
        <f t="shared" si="4"/>
        <v>52.040000000000006</v>
      </c>
      <c r="P69" s="25">
        <f t="shared" si="5"/>
        <v>172.04000000000002</v>
      </c>
    </row>
    <row r="70" spans="1:16" x14ac:dyDescent="0.25">
      <c r="A70" t="s">
        <v>17</v>
      </c>
      <c r="B70" s="2">
        <v>-74.176739571565648</v>
      </c>
      <c r="C70" s="2">
        <v>40.942053238578396</v>
      </c>
      <c r="D70" s="25">
        <f t="shared" si="3"/>
        <v>170.94</v>
      </c>
      <c r="E70" s="1">
        <v>96.81</v>
      </c>
      <c r="F70" s="1">
        <v>61.46</v>
      </c>
      <c r="G70">
        <v>10</v>
      </c>
      <c r="H70">
        <v>5</v>
      </c>
      <c r="I70">
        <v>1</v>
      </c>
      <c r="J70" s="4" t="s">
        <v>16</v>
      </c>
      <c r="K70" t="s">
        <v>3</v>
      </c>
      <c r="L70" t="s">
        <v>2</v>
      </c>
      <c r="N70">
        <v>106.06</v>
      </c>
      <c r="O70" s="25">
        <f t="shared" si="4"/>
        <v>50.94</v>
      </c>
      <c r="P70" s="25">
        <f t="shared" si="5"/>
        <v>170.94</v>
      </c>
    </row>
    <row r="71" spans="1:16" x14ac:dyDescent="0.25">
      <c r="A71" t="s">
        <v>17</v>
      </c>
      <c r="B71" s="2">
        <v>-74.176739587930044</v>
      </c>
      <c r="C71" s="2">
        <v>40.942053178643597</v>
      </c>
      <c r="D71" s="25">
        <f t="shared" si="3"/>
        <v>170.92000000000002</v>
      </c>
      <c r="E71" s="1">
        <v>205.26</v>
      </c>
      <c r="F71" s="1">
        <v>51.05</v>
      </c>
      <c r="G71">
        <v>10</v>
      </c>
      <c r="H71">
        <v>5</v>
      </c>
      <c r="I71">
        <v>1</v>
      </c>
      <c r="J71" s="4" t="s">
        <v>16</v>
      </c>
      <c r="K71" t="s">
        <v>3</v>
      </c>
      <c r="L71" t="s">
        <v>2</v>
      </c>
      <c r="N71">
        <v>106.08</v>
      </c>
      <c r="O71" s="25">
        <f t="shared" si="4"/>
        <v>50.92</v>
      </c>
      <c r="P71" s="25">
        <f t="shared" si="5"/>
        <v>170.92000000000002</v>
      </c>
    </row>
    <row r="72" spans="1:16" x14ac:dyDescent="0.25">
      <c r="A72" t="s">
        <v>17</v>
      </c>
      <c r="B72" s="2">
        <v>-74.176739591011227</v>
      </c>
      <c r="C72" s="2">
        <v>40.942053166448986</v>
      </c>
      <c r="D72" s="25">
        <f t="shared" si="3"/>
        <v>170.56</v>
      </c>
      <c r="E72" s="1">
        <v>142.46</v>
      </c>
      <c r="F72" s="1">
        <v>39.17</v>
      </c>
      <c r="G72">
        <v>10</v>
      </c>
      <c r="H72">
        <v>5</v>
      </c>
      <c r="I72">
        <v>1</v>
      </c>
      <c r="J72" s="4" t="s">
        <v>16</v>
      </c>
      <c r="K72" t="s">
        <v>3</v>
      </c>
      <c r="L72" t="s">
        <v>2</v>
      </c>
      <c r="N72">
        <v>106.44</v>
      </c>
      <c r="O72" s="25">
        <f t="shared" si="4"/>
        <v>50.56</v>
      </c>
      <c r="P72" s="25">
        <f t="shared" si="5"/>
        <v>170.56</v>
      </c>
    </row>
    <row r="73" spans="1:16" x14ac:dyDescent="0.25">
      <c r="A73" t="s">
        <v>17</v>
      </c>
      <c r="B73" s="2">
        <v>-74.17673959311756</v>
      </c>
      <c r="C73" s="2">
        <v>40.942053155414463</v>
      </c>
      <c r="D73" s="25">
        <f t="shared" si="3"/>
        <v>170.23000000000002</v>
      </c>
      <c r="E73" s="1">
        <v>153.13999999999999</v>
      </c>
      <c r="F73" s="1">
        <v>82</v>
      </c>
      <c r="G73">
        <v>10</v>
      </c>
      <c r="H73">
        <v>5</v>
      </c>
      <c r="I73">
        <v>1</v>
      </c>
      <c r="J73" s="4" t="s">
        <v>16</v>
      </c>
      <c r="K73" t="s">
        <v>3</v>
      </c>
      <c r="L73" t="s">
        <v>2</v>
      </c>
      <c r="N73">
        <v>106.77</v>
      </c>
      <c r="O73" s="25">
        <f t="shared" si="4"/>
        <v>50.230000000000004</v>
      </c>
      <c r="P73" s="25">
        <f t="shared" si="5"/>
        <v>170.23000000000002</v>
      </c>
    </row>
    <row r="74" spans="1:16" x14ac:dyDescent="0.25">
      <c r="A74" t="s">
        <v>17</v>
      </c>
      <c r="B74" s="2">
        <v>-74.176739594594849</v>
      </c>
      <c r="C74" s="2">
        <v>40.942053147675338</v>
      </c>
      <c r="D74" s="25">
        <f t="shared" si="3"/>
        <v>169.93</v>
      </c>
      <c r="E74" s="1">
        <v>95.24</v>
      </c>
      <c r="F74" s="1">
        <v>70.650000000000006</v>
      </c>
      <c r="G74">
        <v>10</v>
      </c>
      <c r="H74">
        <v>5</v>
      </c>
      <c r="I74">
        <v>1</v>
      </c>
      <c r="J74" s="4" t="s">
        <v>16</v>
      </c>
      <c r="K74" t="s">
        <v>3</v>
      </c>
      <c r="L74" t="s">
        <v>2</v>
      </c>
      <c r="N74">
        <v>107.07</v>
      </c>
      <c r="O74" s="25">
        <f t="shared" si="4"/>
        <v>49.930000000000007</v>
      </c>
      <c r="P74" s="25">
        <f t="shared" si="5"/>
        <v>169.93</v>
      </c>
    </row>
    <row r="75" spans="1:16" x14ac:dyDescent="0.25">
      <c r="A75" t="s">
        <v>17</v>
      </c>
      <c r="B75" s="2">
        <v>-74.176739595774961</v>
      </c>
      <c r="C75" s="2">
        <v>40.942053138117259</v>
      </c>
      <c r="D75" s="25">
        <f t="shared" si="3"/>
        <v>169.62</v>
      </c>
      <c r="E75" s="1">
        <v>341.3</v>
      </c>
      <c r="F75" s="1">
        <v>50.55</v>
      </c>
      <c r="G75">
        <v>10</v>
      </c>
      <c r="H75">
        <v>5</v>
      </c>
      <c r="I75">
        <v>1</v>
      </c>
      <c r="J75" s="4" t="s">
        <v>16</v>
      </c>
      <c r="K75" t="s">
        <v>3</v>
      </c>
      <c r="L75" t="s">
        <v>2</v>
      </c>
      <c r="N75">
        <v>107.38</v>
      </c>
      <c r="O75" s="25">
        <f t="shared" si="4"/>
        <v>49.620000000000005</v>
      </c>
      <c r="P75" s="25">
        <f t="shared" si="5"/>
        <v>169.62</v>
      </c>
    </row>
    <row r="76" spans="1:16" x14ac:dyDescent="0.25">
      <c r="A76" t="s">
        <v>17</v>
      </c>
      <c r="B76" s="2">
        <v>-74.176739598994189</v>
      </c>
      <c r="C76" s="2">
        <v>40.942053128738678</v>
      </c>
      <c r="D76" s="25">
        <f t="shared" si="3"/>
        <v>169.53</v>
      </c>
      <c r="E76" s="1">
        <v>87.27</v>
      </c>
      <c r="F76" s="1">
        <v>79.77</v>
      </c>
      <c r="G76">
        <v>10</v>
      </c>
      <c r="H76">
        <v>5</v>
      </c>
      <c r="I76">
        <v>1</v>
      </c>
      <c r="J76" s="4" t="s">
        <v>16</v>
      </c>
      <c r="K76" t="s">
        <v>3</v>
      </c>
      <c r="L76" t="s">
        <v>2</v>
      </c>
      <c r="N76">
        <v>107.47</v>
      </c>
      <c r="O76" s="25">
        <f t="shared" si="4"/>
        <v>49.53</v>
      </c>
      <c r="P76" s="25">
        <f t="shared" si="5"/>
        <v>169.53</v>
      </c>
    </row>
    <row r="77" spans="1:16" x14ac:dyDescent="0.25">
      <c r="A77" t="s">
        <v>17</v>
      </c>
      <c r="B77" s="2">
        <v>-74.176739600880083</v>
      </c>
      <c r="C77" s="2">
        <v>40.94205310898014</v>
      </c>
      <c r="D77" s="25">
        <f t="shared" si="3"/>
        <v>169.23000000000002</v>
      </c>
      <c r="E77" s="1">
        <v>168.73</v>
      </c>
      <c r="F77" s="1">
        <v>77.25</v>
      </c>
      <c r="G77">
        <v>10</v>
      </c>
      <c r="H77">
        <v>5</v>
      </c>
      <c r="I77">
        <v>1</v>
      </c>
      <c r="J77" s="4" t="s">
        <v>16</v>
      </c>
      <c r="K77" t="s">
        <v>3</v>
      </c>
      <c r="L77" t="s">
        <v>2</v>
      </c>
      <c r="N77">
        <v>107.77</v>
      </c>
      <c r="O77" s="25">
        <f t="shared" si="4"/>
        <v>49.230000000000004</v>
      </c>
      <c r="P77" s="25">
        <f t="shared" si="5"/>
        <v>169.23000000000002</v>
      </c>
    </row>
    <row r="78" spans="1:16" x14ac:dyDescent="0.25">
      <c r="A78" t="s">
        <v>17</v>
      </c>
      <c r="B78" s="2">
        <v>-74.176739611469458</v>
      </c>
      <c r="C78" s="2">
        <v>40.942053056937517</v>
      </c>
      <c r="D78" s="25">
        <f t="shared" si="3"/>
        <v>169.01999999999998</v>
      </c>
      <c r="E78" s="1">
        <v>340.79</v>
      </c>
      <c r="F78" s="1">
        <v>79.09</v>
      </c>
      <c r="G78">
        <v>10</v>
      </c>
      <c r="H78">
        <v>5</v>
      </c>
      <c r="I78">
        <v>1</v>
      </c>
      <c r="J78" s="4" t="s">
        <v>16</v>
      </c>
      <c r="K78" t="s">
        <v>3</v>
      </c>
      <c r="L78" t="s">
        <v>2</v>
      </c>
      <c r="N78">
        <v>107.98</v>
      </c>
      <c r="O78" s="25">
        <f t="shared" si="4"/>
        <v>49.019999999999996</v>
      </c>
      <c r="P78" s="25">
        <f t="shared" si="5"/>
        <v>169.01999999999998</v>
      </c>
    </row>
    <row r="79" spans="1:16" x14ac:dyDescent="0.25">
      <c r="A79" t="s">
        <v>17</v>
      </c>
      <c r="B79" s="2">
        <v>-74.176739636042925</v>
      </c>
      <c r="C79" s="2">
        <v>40.942053007861091</v>
      </c>
      <c r="D79" s="25">
        <f t="shared" si="3"/>
        <v>167.85</v>
      </c>
      <c r="E79" s="1">
        <v>117.04</v>
      </c>
      <c r="F79" s="1">
        <v>79.36</v>
      </c>
      <c r="G79">
        <v>10</v>
      </c>
      <c r="H79">
        <v>5</v>
      </c>
      <c r="I79">
        <v>1</v>
      </c>
      <c r="J79" s="4" t="s">
        <v>16</v>
      </c>
      <c r="K79" t="s">
        <v>3</v>
      </c>
      <c r="L79" t="s">
        <v>2</v>
      </c>
      <c r="N79">
        <v>109.15</v>
      </c>
      <c r="O79" s="25">
        <f t="shared" si="4"/>
        <v>47.849999999999994</v>
      </c>
      <c r="P79" s="25">
        <f t="shared" si="5"/>
        <v>167.85</v>
      </c>
    </row>
    <row r="80" spans="1:16" x14ac:dyDescent="0.25">
      <c r="A80" t="s">
        <v>17</v>
      </c>
      <c r="B80" s="2">
        <v>-74.176739636468255</v>
      </c>
      <c r="C80" s="2">
        <v>40.942053005269173</v>
      </c>
      <c r="D80" s="25">
        <f t="shared" si="3"/>
        <v>167.39</v>
      </c>
      <c r="E80" s="1">
        <v>171.59</v>
      </c>
      <c r="F80" s="1">
        <v>69.239999999999995</v>
      </c>
      <c r="G80">
        <v>10</v>
      </c>
      <c r="H80">
        <v>5</v>
      </c>
      <c r="I80">
        <v>1</v>
      </c>
      <c r="J80" s="4" t="s">
        <v>16</v>
      </c>
      <c r="K80" t="s">
        <v>3</v>
      </c>
      <c r="L80" t="s">
        <v>2</v>
      </c>
      <c r="N80">
        <v>109.61</v>
      </c>
      <c r="O80" s="25">
        <f t="shared" si="4"/>
        <v>47.39</v>
      </c>
      <c r="P80" s="25">
        <f t="shared" si="5"/>
        <v>167.39</v>
      </c>
    </row>
    <row r="81" spans="1:16" x14ac:dyDescent="0.25">
      <c r="A81" t="s">
        <v>17</v>
      </c>
      <c r="B81" s="2">
        <v>-74.176739647959863</v>
      </c>
      <c r="C81" s="2">
        <v>40.942052942103871</v>
      </c>
      <c r="D81" s="25">
        <f t="shared" si="3"/>
        <v>167.29000000000002</v>
      </c>
      <c r="E81" s="1">
        <v>114.13</v>
      </c>
      <c r="F81" s="1">
        <v>86.94</v>
      </c>
      <c r="G81">
        <v>10</v>
      </c>
      <c r="H81">
        <v>5</v>
      </c>
      <c r="I81">
        <v>1</v>
      </c>
      <c r="J81" s="4" t="s">
        <v>16</v>
      </c>
      <c r="K81" t="s">
        <v>3</v>
      </c>
      <c r="L81" t="s">
        <v>2</v>
      </c>
      <c r="N81">
        <v>109.71</v>
      </c>
      <c r="O81" s="25">
        <f t="shared" si="4"/>
        <v>47.290000000000006</v>
      </c>
      <c r="P81" s="25">
        <f t="shared" si="5"/>
        <v>167.29000000000002</v>
      </c>
    </row>
    <row r="82" spans="1:16" x14ac:dyDescent="0.25">
      <c r="A82" t="s">
        <v>17</v>
      </c>
      <c r="B82" s="2">
        <v>-74.176739656526721</v>
      </c>
      <c r="C82" s="2">
        <v>40.942052901790483</v>
      </c>
      <c r="D82" s="25">
        <f t="shared" si="3"/>
        <v>167.01999999999998</v>
      </c>
      <c r="E82" s="1">
        <v>109.38</v>
      </c>
      <c r="F82" s="1">
        <v>72.349999999999994</v>
      </c>
      <c r="G82">
        <v>10</v>
      </c>
      <c r="H82">
        <v>5</v>
      </c>
      <c r="I82">
        <v>1</v>
      </c>
      <c r="J82" s="4" t="s">
        <v>16</v>
      </c>
      <c r="K82" t="s">
        <v>3</v>
      </c>
      <c r="L82" t="s">
        <v>2</v>
      </c>
      <c r="N82">
        <v>109.98</v>
      </c>
      <c r="O82" s="25">
        <f t="shared" si="4"/>
        <v>47.019999999999996</v>
      </c>
      <c r="P82" s="25">
        <f t="shared" si="5"/>
        <v>167.01999999999998</v>
      </c>
    </row>
    <row r="83" spans="1:16" x14ac:dyDescent="0.25">
      <c r="A83" t="s">
        <v>17</v>
      </c>
      <c r="B83" s="2">
        <v>-74.176739661977564</v>
      </c>
      <c r="C83" s="2">
        <v>40.942052880977833</v>
      </c>
      <c r="D83" s="25">
        <f t="shared" si="3"/>
        <v>166.99</v>
      </c>
      <c r="E83" s="1">
        <v>109.3</v>
      </c>
      <c r="F83" s="1">
        <v>78.989999999999995</v>
      </c>
      <c r="G83">
        <v>10</v>
      </c>
      <c r="H83">
        <v>5</v>
      </c>
      <c r="I83">
        <v>1</v>
      </c>
      <c r="J83" s="4" t="s">
        <v>16</v>
      </c>
      <c r="K83" t="s">
        <v>3</v>
      </c>
      <c r="L83" t="s">
        <v>2</v>
      </c>
      <c r="N83">
        <v>110.01</v>
      </c>
      <c r="O83" s="25">
        <f t="shared" si="4"/>
        <v>46.989999999999995</v>
      </c>
      <c r="P83" s="25">
        <f t="shared" si="5"/>
        <v>166.99</v>
      </c>
    </row>
    <row r="84" spans="1:16" x14ac:dyDescent="0.25">
      <c r="A84" t="s">
        <v>17</v>
      </c>
      <c r="B84" s="2">
        <v>-74.176739672193378</v>
      </c>
      <c r="C84" s="2">
        <v>40.942052841693886</v>
      </c>
      <c r="D84" s="25">
        <f t="shared" si="3"/>
        <v>166.57999999999998</v>
      </c>
      <c r="E84" s="1">
        <v>104.61</v>
      </c>
      <c r="F84" s="1">
        <v>64.459999999999994</v>
      </c>
      <c r="G84">
        <v>10</v>
      </c>
      <c r="H84">
        <v>5</v>
      </c>
      <c r="I84">
        <v>1</v>
      </c>
      <c r="J84" s="4" t="s">
        <v>16</v>
      </c>
      <c r="K84" t="s">
        <v>3</v>
      </c>
      <c r="L84" t="s">
        <v>2</v>
      </c>
      <c r="N84">
        <v>110.42</v>
      </c>
      <c r="O84" s="25">
        <f t="shared" si="4"/>
        <v>46.58</v>
      </c>
      <c r="P84" s="25">
        <f t="shared" si="5"/>
        <v>166.57999999999998</v>
      </c>
    </row>
    <row r="85" spans="1:16" x14ac:dyDescent="0.25">
      <c r="A85" t="s">
        <v>17</v>
      </c>
      <c r="B85" s="2">
        <v>-74.17673967242628</v>
      </c>
      <c r="C85" s="2">
        <v>40.942052839884774</v>
      </c>
      <c r="D85" s="25">
        <f t="shared" si="3"/>
        <v>166.4</v>
      </c>
      <c r="E85" s="1">
        <v>76.010000000000005</v>
      </c>
      <c r="F85" s="1">
        <v>76.98</v>
      </c>
      <c r="G85">
        <v>10</v>
      </c>
      <c r="H85">
        <v>5</v>
      </c>
      <c r="I85">
        <v>1</v>
      </c>
      <c r="J85" s="4" t="s">
        <v>16</v>
      </c>
      <c r="K85" t="s">
        <v>3</v>
      </c>
      <c r="L85" t="s">
        <v>2</v>
      </c>
      <c r="N85">
        <v>110.6</v>
      </c>
      <c r="O85" s="25">
        <f t="shared" si="4"/>
        <v>46.400000000000006</v>
      </c>
      <c r="P85" s="25">
        <f t="shared" si="5"/>
        <v>166.4</v>
      </c>
    </row>
    <row r="86" spans="1:16" x14ac:dyDescent="0.25">
      <c r="A86" t="s">
        <v>17</v>
      </c>
      <c r="B86" s="2">
        <v>-74.17673968814627</v>
      </c>
      <c r="C86" s="2">
        <v>40.942052752619986</v>
      </c>
      <c r="D86" s="25">
        <f t="shared" si="3"/>
        <v>164.69</v>
      </c>
      <c r="E86" s="1">
        <v>81.62</v>
      </c>
      <c r="F86" s="1">
        <v>80.650000000000006</v>
      </c>
      <c r="G86">
        <v>10</v>
      </c>
      <c r="H86">
        <v>5</v>
      </c>
      <c r="I86">
        <v>1</v>
      </c>
      <c r="J86" s="4" t="s">
        <v>16</v>
      </c>
      <c r="K86" t="s">
        <v>3</v>
      </c>
      <c r="L86" t="s">
        <v>2</v>
      </c>
      <c r="N86">
        <v>112.31</v>
      </c>
      <c r="O86" s="25">
        <f t="shared" si="4"/>
        <v>44.69</v>
      </c>
      <c r="P86" s="25">
        <f t="shared" si="5"/>
        <v>164.69</v>
      </c>
    </row>
    <row r="87" spans="1:16" x14ac:dyDescent="0.25">
      <c r="A87" t="s">
        <v>17</v>
      </c>
      <c r="B87" s="2">
        <v>-74.176739706214079</v>
      </c>
      <c r="C87" s="2">
        <v>40.942052710899496</v>
      </c>
      <c r="D87" s="25">
        <f t="shared" si="3"/>
        <v>164.29000000000002</v>
      </c>
      <c r="E87" s="1">
        <v>329.43</v>
      </c>
      <c r="F87" s="1">
        <v>80.22</v>
      </c>
      <c r="G87">
        <v>10</v>
      </c>
      <c r="H87">
        <v>5</v>
      </c>
      <c r="I87">
        <v>1</v>
      </c>
      <c r="J87" s="4" t="s">
        <v>16</v>
      </c>
      <c r="K87" t="s">
        <v>3</v>
      </c>
      <c r="L87" t="s">
        <v>2</v>
      </c>
      <c r="N87">
        <v>112.71</v>
      </c>
      <c r="O87" s="25">
        <f t="shared" si="4"/>
        <v>44.290000000000006</v>
      </c>
      <c r="P87" s="25">
        <f t="shared" si="5"/>
        <v>164.29000000000002</v>
      </c>
    </row>
    <row r="88" spans="1:16" x14ac:dyDescent="0.25">
      <c r="A88" t="s">
        <v>17</v>
      </c>
      <c r="B88" s="2">
        <v>-74.176739705949842</v>
      </c>
      <c r="C88" s="2">
        <v>40.942052699152761</v>
      </c>
      <c r="D88" s="25">
        <f t="shared" si="3"/>
        <v>163.95</v>
      </c>
      <c r="E88" s="1">
        <v>63.77</v>
      </c>
      <c r="F88" s="1">
        <v>9.85</v>
      </c>
      <c r="G88">
        <v>10</v>
      </c>
      <c r="H88">
        <v>5</v>
      </c>
      <c r="I88">
        <v>1</v>
      </c>
      <c r="J88" s="4" t="s">
        <v>18</v>
      </c>
      <c r="K88" t="s">
        <v>19</v>
      </c>
      <c r="L88" t="s">
        <v>2</v>
      </c>
      <c r="N88">
        <v>113.05</v>
      </c>
      <c r="O88" s="25">
        <f t="shared" si="4"/>
        <v>43.95</v>
      </c>
      <c r="P88" s="25">
        <f t="shared" si="5"/>
        <v>163.95</v>
      </c>
    </row>
    <row r="89" spans="1:16" x14ac:dyDescent="0.25">
      <c r="A89" t="s">
        <v>17</v>
      </c>
      <c r="B89" s="2">
        <v>-74.176739735604016</v>
      </c>
      <c r="C89" s="2">
        <v>40.94205264775222</v>
      </c>
      <c r="D89" s="25">
        <f t="shared" si="3"/>
        <v>163.25</v>
      </c>
      <c r="E89" s="1">
        <v>88.67</v>
      </c>
      <c r="F89" s="1">
        <v>78.87</v>
      </c>
      <c r="G89">
        <v>10</v>
      </c>
      <c r="H89">
        <v>5</v>
      </c>
      <c r="I89">
        <v>1</v>
      </c>
      <c r="J89" s="4" t="s">
        <v>18</v>
      </c>
      <c r="K89" t="s">
        <v>19</v>
      </c>
      <c r="L89" t="s">
        <v>2</v>
      </c>
      <c r="N89">
        <v>113.75</v>
      </c>
      <c r="O89" s="25">
        <f t="shared" si="4"/>
        <v>43.25</v>
      </c>
      <c r="P89" s="25">
        <f t="shared" si="5"/>
        <v>163.25</v>
      </c>
    </row>
    <row r="90" spans="1:16" x14ac:dyDescent="0.25">
      <c r="A90" t="s">
        <v>17</v>
      </c>
      <c r="B90" s="2">
        <v>-74.176739744164792</v>
      </c>
      <c r="C90" s="2">
        <v>40.942052607807682</v>
      </c>
      <c r="D90" s="25">
        <f t="shared" si="3"/>
        <v>163.15</v>
      </c>
      <c r="E90" s="1">
        <v>59.6</v>
      </c>
      <c r="F90" s="1">
        <v>18.32</v>
      </c>
      <c r="G90">
        <v>10</v>
      </c>
      <c r="H90">
        <v>5</v>
      </c>
      <c r="I90">
        <v>1</v>
      </c>
      <c r="J90" s="4" t="s">
        <v>18</v>
      </c>
      <c r="K90" t="s">
        <v>19</v>
      </c>
      <c r="L90" t="s">
        <v>2</v>
      </c>
      <c r="N90">
        <v>113.85</v>
      </c>
      <c r="O90" s="25">
        <f t="shared" si="4"/>
        <v>43.150000000000006</v>
      </c>
      <c r="P90" s="25">
        <f t="shared" si="5"/>
        <v>163.15</v>
      </c>
    </row>
    <row r="91" spans="1:16" x14ac:dyDescent="0.25">
      <c r="A91" t="s">
        <v>17</v>
      </c>
      <c r="B91" s="2">
        <v>-74.176739745366547</v>
      </c>
      <c r="C91" s="2">
        <v>40.942052558201304</v>
      </c>
      <c r="D91" s="25">
        <f t="shared" si="3"/>
        <v>162.65</v>
      </c>
      <c r="E91" s="1">
        <v>233.62</v>
      </c>
      <c r="F91" s="1">
        <v>12.37</v>
      </c>
      <c r="G91">
        <v>10</v>
      </c>
      <c r="H91">
        <v>5</v>
      </c>
      <c r="I91">
        <v>1</v>
      </c>
      <c r="J91" s="4" t="s">
        <v>18</v>
      </c>
      <c r="K91" t="s">
        <v>19</v>
      </c>
      <c r="L91" t="s">
        <v>2</v>
      </c>
      <c r="N91">
        <v>114.35</v>
      </c>
      <c r="O91" s="25">
        <f t="shared" si="4"/>
        <v>42.650000000000006</v>
      </c>
      <c r="P91" s="25">
        <f t="shared" si="5"/>
        <v>162.65</v>
      </c>
    </row>
    <row r="92" spans="1:16" x14ac:dyDescent="0.25">
      <c r="A92" t="s">
        <v>17</v>
      </c>
      <c r="B92" s="2">
        <v>-74.176739745123683</v>
      </c>
      <c r="C92" s="2">
        <v>40.942052523107385</v>
      </c>
      <c r="D92" s="25">
        <f t="shared" si="3"/>
        <v>162.13999999999999</v>
      </c>
      <c r="E92" s="1">
        <v>264.8</v>
      </c>
      <c r="F92" s="1">
        <v>0.39</v>
      </c>
      <c r="G92">
        <v>10</v>
      </c>
      <c r="H92">
        <v>5</v>
      </c>
      <c r="I92">
        <v>1</v>
      </c>
      <c r="J92" s="4" t="s">
        <v>18</v>
      </c>
      <c r="K92" t="s">
        <v>19</v>
      </c>
      <c r="L92" t="s">
        <v>2</v>
      </c>
      <c r="N92">
        <v>114.86</v>
      </c>
      <c r="O92" s="25">
        <f t="shared" si="4"/>
        <v>42.14</v>
      </c>
      <c r="P92" s="25">
        <f t="shared" si="5"/>
        <v>162.13999999999999</v>
      </c>
    </row>
    <row r="93" spans="1:16" x14ac:dyDescent="0.25">
      <c r="A93" t="s">
        <v>17</v>
      </c>
      <c r="B93" s="2">
        <v>-74.17673974388363</v>
      </c>
      <c r="C93" s="2">
        <v>40.942052496580118</v>
      </c>
      <c r="D93" s="25">
        <f t="shared" si="3"/>
        <v>161</v>
      </c>
      <c r="E93" s="1">
        <v>186.17</v>
      </c>
      <c r="F93" s="1">
        <v>11.13</v>
      </c>
      <c r="G93">
        <v>10</v>
      </c>
      <c r="H93">
        <v>5</v>
      </c>
      <c r="I93">
        <v>1</v>
      </c>
      <c r="J93" s="4" t="s">
        <v>18</v>
      </c>
      <c r="K93" t="s">
        <v>19</v>
      </c>
      <c r="L93" t="s">
        <v>2</v>
      </c>
      <c r="N93">
        <v>116</v>
      </c>
      <c r="O93" s="25">
        <f t="shared" si="4"/>
        <v>41</v>
      </c>
      <c r="P93" s="25">
        <f t="shared" si="5"/>
        <v>161</v>
      </c>
    </row>
    <row r="94" spans="1:16" x14ac:dyDescent="0.25">
      <c r="A94" t="s">
        <v>17</v>
      </c>
      <c r="B94" s="2">
        <v>-74.176739742932639</v>
      </c>
      <c r="C94" s="2">
        <v>40.942052482860262</v>
      </c>
      <c r="D94" s="25">
        <f t="shared" si="3"/>
        <v>160.18</v>
      </c>
      <c r="E94" s="1">
        <v>229.04</v>
      </c>
      <c r="F94" s="1">
        <v>9.6199999999999992</v>
      </c>
      <c r="G94">
        <v>10</v>
      </c>
      <c r="H94">
        <v>5</v>
      </c>
      <c r="I94">
        <v>1</v>
      </c>
      <c r="J94" s="4" t="s">
        <v>16</v>
      </c>
      <c r="K94" t="s">
        <v>3</v>
      </c>
      <c r="L94" t="s">
        <v>2</v>
      </c>
      <c r="N94">
        <v>116.82</v>
      </c>
      <c r="O94" s="25">
        <f t="shared" si="4"/>
        <v>40.180000000000007</v>
      </c>
      <c r="P94" s="25">
        <f t="shared" si="5"/>
        <v>160.18</v>
      </c>
    </row>
    <row r="95" spans="1:16" x14ac:dyDescent="0.25">
      <c r="A95" t="s">
        <v>17</v>
      </c>
      <c r="B95" s="2">
        <v>-74.176739742788229</v>
      </c>
      <c r="C95" s="2">
        <v>40.942052481849295</v>
      </c>
      <c r="D95" s="25">
        <f t="shared" si="3"/>
        <v>159.76</v>
      </c>
      <c r="E95" s="1">
        <v>197.1</v>
      </c>
      <c r="F95" s="1">
        <v>0.85</v>
      </c>
      <c r="G95">
        <v>10</v>
      </c>
      <c r="H95">
        <v>5</v>
      </c>
      <c r="I95">
        <v>1</v>
      </c>
      <c r="J95" s="4" t="s">
        <v>16</v>
      </c>
      <c r="K95" t="s">
        <v>3</v>
      </c>
      <c r="L95" t="s">
        <v>2</v>
      </c>
      <c r="N95">
        <v>117.24</v>
      </c>
      <c r="O95" s="25">
        <f t="shared" si="4"/>
        <v>39.760000000000005</v>
      </c>
      <c r="P95" s="25">
        <f t="shared" si="5"/>
        <v>159.76</v>
      </c>
    </row>
    <row r="96" spans="1:16" x14ac:dyDescent="0.25">
      <c r="A96" t="s">
        <v>17</v>
      </c>
      <c r="B96" s="2">
        <v>-74.17673973408597</v>
      </c>
      <c r="C96" s="2">
        <v>40.942052425140105</v>
      </c>
      <c r="D96" s="25">
        <f t="shared" si="3"/>
        <v>159.74</v>
      </c>
      <c r="E96" s="1">
        <v>49</v>
      </c>
      <c r="F96" s="1">
        <v>77.040000000000006</v>
      </c>
      <c r="G96">
        <v>10</v>
      </c>
      <c r="H96">
        <v>5</v>
      </c>
      <c r="I96">
        <v>1</v>
      </c>
      <c r="J96" s="4" t="s">
        <v>16</v>
      </c>
      <c r="K96" t="s">
        <v>3</v>
      </c>
      <c r="L96" t="s">
        <v>2</v>
      </c>
      <c r="N96">
        <v>117.26</v>
      </c>
      <c r="O96" s="25">
        <f t="shared" si="4"/>
        <v>39.739999999999995</v>
      </c>
      <c r="P96" s="25">
        <f t="shared" si="5"/>
        <v>159.74</v>
      </c>
    </row>
    <row r="97" spans="1:16" x14ac:dyDescent="0.25">
      <c r="A97" t="s">
        <v>17</v>
      </c>
      <c r="B97" s="2">
        <v>-74.17673973287836</v>
      </c>
      <c r="C97" s="2">
        <v>40.942052401091097</v>
      </c>
      <c r="D97" s="25">
        <f t="shared" si="3"/>
        <v>159.35</v>
      </c>
      <c r="E97" s="1">
        <v>189.1</v>
      </c>
      <c r="F97" s="1">
        <v>0.85</v>
      </c>
      <c r="G97">
        <v>10</v>
      </c>
      <c r="H97">
        <v>5</v>
      </c>
      <c r="I97">
        <v>1</v>
      </c>
      <c r="J97" s="4" t="s">
        <v>16</v>
      </c>
      <c r="K97" t="s">
        <v>3</v>
      </c>
      <c r="L97" t="s">
        <v>2</v>
      </c>
      <c r="N97">
        <v>117.65</v>
      </c>
      <c r="O97" s="25">
        <f t="shared" si="4"/>
        <v>39.349999999999994</v>
      </c>
      <c r="P97" s="25">
        <f t="shared" si="5"/>
        <v>159.35</v>
      </c>
    </row>
    <row r="98" spans="1:16" x14ac:dyDescent="0.25">
      <c r="A98" t="s">
        <v>17</v>
      </c>
      <c r="B98" s="2">
        <v>-74.176739725982486</v>
      </c>
      <c r="C98" s="2">
        <v>40.942052351591506</v>
      </c>
      <c r="D98" s="25">
        <f t="shared" si="3"/>
        <v>159.32999999999998</v>
      </c>
      <c r="E98" s="1">
        <v>120</v>
      </c>
      <c r="F98" s="1">
        <v>75.45</v>
      </c>
      <c r="G98">
        <v>10</v>
      </c>
      <c r="H98">
        <v>5</v>
      </c>
      <c r="I98">
        <v>1</v>
      </c>
      <c r="J98" s="4" t="s">
        <v>16</v>
      </c>
      <c r="K98" t="s">
        <v>3</v>
      </c>
      <c r="L98" t="s">
        <v>2</v>
      </c>
      <c r="N98">
        <v>117.67</v>
      </c>
      <c r="O98" s="25">
        <f t="shared" si="4"/>
        <v>39.33</v>
      </c>
      <c r="P98" s="25">
        <f t="shared" si="5"/>
        <v>159.32999999999998</v>
      </c>
    </row>
    <row r="99" spans="1:16" x14ac:dyDescent="0.25">
      <c r="A99" t="s">
        <v>17</v>
      </c>
      <c r="B99" s="2">
        <v>-74.176739725688478</v>
      </c>
      <c r="C99" s="2">
        <v>40.94205234839422</v>
      </c>
      <c r="D99" s="25">
        <f t="shared" si="3"/>
        <v>158.93</v>
      </c>
      <c r="E99" s="1">
        <v>198.8</v>
      </c>
      <c r="F99" s="1">
        <v>0.85</v>
      </c>
      <c r="G99">
        <v>10</v>
      </c>
      <c r="H99">
        <v>5</v>
      </c>
      <c r="I99">
        <v>1</v>
      </c>
      <c r="J99" s="4" t="s">
        <v>16</v>
      </c>
      <c r="K99" t="s">
        <v>3</v>
      </c>
      <c r="L99" t="s">
        <v>2</v>
      </c>
      <c r="N99">
        <v>118.07</v>
      </c>
      <c r="O99" s="25">
        <f t="shared" si="4"/>
        <v>38.930000000000007</v>
      </c>
      <c r="P99" s="25">
        <f t="shared" si="5"/>
        <v>158.93</v>
      </c>
    </row>
    <row r="100" spans="1:16" x14ac:dyDescent="0.25">
      <c r="A100" t="s">
        <v>17</v>
      </c>
      <c r="B100" s="2">
        <v>-74.176739716559069</v>
      </c>
      <c r="C100" s="2">
        <v>40.942052294513758</v>
      </c>
      <c r="D100" s="25">
        <f t="shared" si="3"/>
        <v>158.73000000000002</v>
      </c>
      <c r="E100" s="1">
        <v>194.9</v>
      </c>
      <c r="F100" s="1">
        <v>0.92</v>
      </c>
      <c r="G100">
        <v>10</v>
      </c>
      <c r="H100">
        <v>5</v>
      </c>
      <c r="I100">
        <v>1</v>
      </c>
      <c r="J100" s="4" t="s">
        <v>16</v>
      </c>
      <c r="K100" t="s">
        <v>3</v>
      </c>
      <c r="L100" t="s">
        <v>2</v>
      </c>
      <c r="N100">
        <v>118.27</v>
      </c>
      <c r="O100" s="25">
        <f t="shared" si="4"/>
        <v>38.730000000000004</v>
      </c>
      <c r="P100" s="25">
        <f t="shared" si="5"/>
        <v>158.73000000000002</v>
      </c>
    </row>
    <row r="101" spans="1:16" x14ac:dyDescent="0.25">
      <c r="A101" t="s">
        <v>17</v>
      </c>
      <c r="B101" s="2">
        <v>-74.176739715348972</v>
      </c>
      <c r="C101" s="2">
        <v>40.942052288618875</v>
      </c>
      <c r="D101" s="25">
        <f t="shared" si="3"/>
        <v>158.57999999999998</v>
      </c>
      <c r="E101" s="1">
        <v>109.92</v>
      </c>
      <c r="F101" s="1">
        <v>83.93</v>
      </c>
      <c r="G101">
        <v>10</v>
      </c>
      <c r="H101">
        <v>5</v>
      </c>
      <c r="I101">
        <v>1</v>
      </c>
      <c r="J101" s="4" t="s">
        <v>16</v>
      </c>
      <c r="K101" t="s">
        <v>3</v>
      </c>
      <c r="L101" t="s">
        <v>2</v>
      </c>
      <c r="N101">
        <v>118.42</v>
      </c>
      <c r="O101" s="25">
        <f t="shared" si="4"/>
        <v>38.58</v>
      </c>
      <c r="P101" s="25">
        <f t="shared" si="5"/>
        <v>158.57999999999998</v>
      </c>
    </row>
    <row r="102" spans="1:16" x14ac:dyDescent="0.25">
      <c r="A102" t="s">
        <v>17</v>
      </c>
      <c r="B102" s="2">
        <v>-74.176739714267342</v>
      </c>
      <c r="C102" s="2">
        <v>40.942052284002891</v>
      </c>
      <c r="D102" s="25">
        <f t="shared" si="3"/>
        <v>158.23000000000002</v>
      </c>
      <c r="E102" s="1">
        <v>316.10000000000002</v>
      </c>
      <c r="F102" s="1">
        <v>11.38</v>
      </c>
      <c r="G102">
        <v>10</v>
      </c>
      <c r="H102">
        <v>5</v>
      </c>
      <c r="I102">
        <v>1</v>
      </c>
      <c r="J102" s="4" t="s">
        <v>16</v>
      </c>
      <c r="K102" t="s">
        <v>3</v>
      </c>
      <c r="L102" t="s">
        <v>2</v>
      </c>
      <c r="N102">
        <v>118.77</v>
      </c>
      <c r="O102" s="25">
        <f t="shared" si="4"/>
        <v>38.230000000000004</v>
      </c>
      <c r="P102" s="25">
        <f t="shared" si="5"/>
        <v>158.23000000000002</v>
      </c>
    </row>
    <row r="103" spans="1:16" x14ac:dyDescent="0.25">
      <c r="A103" t="s">
        <v>17</v>
      </c>
      <c r="B103" s="2">
        <v>-74.176739706982531</v>
      </c>
      <c r="C103" s="2">
        <v>40.942052265721465</v>
      </c>
      <c r="D103" s="25">
        <f t="shared" si="3"/>
        <v>157.85</v>
      </c>
      <c r="E103" s="1">
        <v>252.57</v>
      </c>
      <c r="F103" s="1">
        <v>15.37</v>
      </c>
      <c r="G103">
        <v>10</v>
      </c>
      <c r="H103">
        <v>5</v>
      </c>
      <c r="I103">
        <v>1</v>
      </c>
      <c r="J103" s="4" t="s">
        <v>16</v>
      </c>
      <c r="K103" t="s">
        <v>3</v>
      </c>
      <c r="L103" t="s">
        <v>2</v>
      </c>
      <c r="N103">
        <v>119.15</v>
      </c>
      <c r="O103" s="25">
        <f t="shared" si="4"/>
        <v>37.849999999999994</v>
      </c>
      <c r="P103" s="25">
        <f t="shared" si="5"/>
        <v>157.85</v>
      </c>
    </row>
    <row r="104" spans="1:16" x14ac:dyDescent="0.25">
      <c r="A104" t="s">
        <v>17</v>
      </c>
      <c r="B104" s="2">
        <v>-74.176739698757913</v>
      </c>
      <c r="C104" s="2">
        <v>40.942052232443231</v>
      </c>
      <c r="D104" s="25">
        <f t="shared" si="3"/>
        <v>157.61000000000001</v>
      </c>
      <c r="E104" s="1">
        <v>238.25</v>
      </c>
      <c r="F104" s="1">
        <v>11.21</v>
      </c>
      <c r="G104">
        <v>10</v>
      </c>
      <c r="H104">
        <v>5</v>
      </c>
      <c r="I104">
        <v>1</v>
      </c>
      <c r="J104" s="4" t="s">
        <v>16</v>
      </c>
      <c r="K104" t="s">
        <v>3</v>
      </c>
      <c r="L104" t="s">
        <v>2</v>
      </c>
      <c r="N104">
        <v>119.39</v>
      </c>
      <c r="O104" s="25">
        <f t="shared" si="4"/>
        <v>37.61</v>
      </c>
      <c r="P104" s="25">
        <f t="shared" si="5"/>
        <v>157.61000000000001</v>
      </c>
    </row>
    <row r="105" spans="1:16" x14ac:dyDescent="0.25">
      <c r="A105" t="s">
        <v>17</v>
      </c>
      <c r="B105" s="2">
        <v>-74.176739698897677</v>
      </c>
      <c r="C105" s="2">
        <v>40.942052218980052</v>
      </c>
      <c r="D105" s="25">
        <f t="shared" si="3"/>
        <v>157.04000000000002</v>
      </c>
      <c r="E105" s="1">
        <v>257.23</v>
      </c>
      <c r="F105" s="1">
        <v>16.63</v>
      </c>
      <c r="G105">
        <v>10</v>
      </c>
      <c r="H105">
        <v>5</v>
      </c>
      <c r="I105">
        <v>1</v>
      </c>
      <c r="J105" s="4" t="s">
        <v>16</v>
      </c>
      <c r="K105" t="s">
        <v>3</v>
      </c>
      <c r="L105" t="s">
        <v>2</v>
      </c>
      <c r="N105">
        <v>119.96</v>
      </c>
      <c r="O105" s="25">
        <f t="shared" si="4"/>
        <v>37.040000000000006</v>
      </c>
      <c r="P105" s="25">
        <f t="shared" si="5"/>
        <v>157.04000000000002</v>
      </c>
    </row>
    <row r="106" spans="1:16" x14ac:dyDescent="0.25">
      <c r="A106" t="s">
        <v>17</v>
      </c>
      <c r="B106" s="2">
        <v>-74.176739698013193</v>
      </c>
      <c r="C106" s="2">
        <v>40.942052195753092</v>
      </c>
      <c r="D106" s="25">
        <f t="shared" si="3"/>
        <v>156.87</v>
      </c>
      <c r="E106" s="1">
        <v>227.14</v>
      </c>
      <c r="F106" s="1">
        <v>2.2000000000000002</v>
      </c>
      <c r="G106">
        <v>10</v>
      </c>
      <c r="H106">
        <v>5</v>
      </c>
      <c r="I106">
        <v>1</v>
      </c>
      <c r="J106" s="4" t="s">
        <v>16</v>
      </c>
      <c r="K106" t="s">
        <v>3</v>
      </c>
      <c r="L106" t="s">
        <v>2</v>
      </c>
      <c r="N106">
        <v>120.13</v>
      </c>
      <c r="O106" s="25">
        <f t="shared" si="4"/>
        <v>36.870000000000005</v>
      </c>
      <c r="P106" s="25">
        <f t="shared" si="5"/>
        <v>156.87</v>
      </c>
    </row>
    <row r="107" spans="1:16" x14ac:dyDescent="0.25">
      <c r="A107" t="s">
        <v>17</v>
      </c>
      <c r="B107" s="2">
        <v>-74.176739698920784</v>
      </c>
      <c r="C107" s="2">
        <v>40.94205217884705</v>
      </c>
      <c r="D107" s="25">
        <f t="shared" si="3"/>
        <v>156.76</v>
      </c>
      <c r="E107" s="1">
        <v>204.3</v>
      </c>
      <c r="F107" s="1">
        <v>0.79</v>
      </c>
      <c r="G107">
        <v>10</v>
      </c>
      <c r="H107">
        <v>5</v>
      </c>
      <c r="I107">
        <v>1</v>
      </c>
      <c r="J107" s="4" t="s">
        <v>16</v>
      </c>
      <c r="K107" t="s">
        <v>3</v>
      </c>
      <c r="L107" t="s">
        <v>2</v>
      </c>
      <c r="N107">
        <v>120.24</v>
      </c>
      <c r="O107" s="25">
        <f t="shared" si="4"/>
        <v>36.760000000000005</v>
      </c>
      <c r="P107" s="25">
        <f t="shared" si="5"/>
        <v>156.76</v>
      </c>
    </row>
    <row r="108" spans="1:16" x14ac:dyDescent="0.25">
      <c r="A108" t="s">
        <v>17</v>
      </c>
      <c r="B108" s="2">
        <v>-74.176739698625354</v>
      </c>
      <c r="C108" s="2">
        <v>40.942052159875196</v>
      </c>
      <c r="D108" s="25">
        <f t="shared" si="3"/>
        <v>156.72</v>
      </c>
      <c r="E108" s="1">
        <v>90.83</v>
      </c>
      <c r="F108" s="1">
        <v>79.94</v>
      </c>
      <c r="G108">
        <v>10</v>
      </c>
      <c r="H108">
        <v>5</v>
      </c>
      <c r="I108">
        <v>1</v>
      </c>
      <c r="J108" s="4" t="s">
        <v>16</v>
      </c>
      <c r="K108" t="s">
        <v>3</v>
      </c>
      <c r="L108" t="s">
        <v>2</v>
      </c>
      <c r="N108">
        <v>120.28</v>
      </c>
      <c r="O108" s="25">
        <f t="shared" si="4"/>
        <v>36.72</v>
      </c>
      <c r="P108" s="25">
        <f t="shared" si="5"/>
        <v>156.72</v>
      </c>
    </row>
    <row r="109" spans="1:16" x14ac:dyDescent="0.25">
      <c r="A109" t="s">
        <v>17</v>
      </c>
      <c r="B109" s="2">
        <v>-74.176739697091961</v>
      </c>
      <c r="C109" s="2">
        <v>40.942052127072834</v>
      </c>
      <c r="D109" s="25">
        <f t="shared" si="3"/>
        <v>156.59</v>
      </c>
      <c r="E109" s="1">
        <v>359.94</v>
      </c>
      <c r="F109" s="1">
        <v>21.92</v>
      </c>
      <c r="G109">
        <v>10</v>
      </c>
      <c r="H109">
        <v>5</v>
      </c>
      <c r="I109">
        <v>1</v>
      </c>
      <c r="J109" s="4" t="s">
        <v>16</v>
      </c>
      <c r="K109" t="s">
        <v>3</v>
      </c>
      <c r="L109" t="s">
        <v>2</v>
      </c>
      <c r="N109">
        <v>120.41</v>
      </c>
      <c r="O109" s="25">
        <f t="shared" si="4"/>
        <v>36.590000000000003</v>
      </c>
      <c r="P109" s="25">
        <f t="shared" si="5"/>
        <v>156.59</v>
      </c>
    </row>
    <row r="110" spans="1:16" x14ac:dyDescent="0.25">
      <c r="A110" t="s">
        <v>17</v>
      </c>
      <c r="B110" s="2">
        <v>-74.176739685139097</v>
      </c>
      <c r="C110" s="2">
        <v>40.942052072228407</v>
      </c>
      <c r="D110" s="25">
        <f t="shared" si="3"/>
        <v>156.43</v>
      </c>
      <c r="E110" s="1">
        <v>298.93</v>
      </c>
      <c r="F110" s="1">
        <v>82.23</v>
      </c>
      <c r="G110">
        <v>10</v>
      </c>
      <c r="H110">
        <v>5</v>
      </c>
      <c r="I110">
        <v>1</v>
      </c>
      <c r="J110" s="4" t="s">
        <v>16</v>
      </c>
      <c r="K110" t="s">
        <v>3</v>
      </c>
      <c r="L110" t="s">
        <v>2</v>
      </c>
      <c r="N110">
        <v>120.57</v>
      </c>
      <c r="O110" s="25">
        <f t="shared" si="4"/>
        <v>36.430000000000007</v>
      </c>
      <c r="P110" s="25">
        <f t="shared" si="5"/>
        <v>156.43</v>
      </c>
    </row>
    <row r="111" spans="1:16" x14ac:dyDescent="0.25">
      <c r="A111" t="s">
        <v>17</v>
      </c>
      <c r="B111" s="2">
        <v>-74.176739688572738</v>
      </c>
      <c r="C111" s="2">
        <v>40.942052044418283</v>
      </c>
      <c r="D111" s="25">
        <f t="shared" si="3"/>
        <v>156.32999999999998</v>
      </c>
      <c r="E111" s="1">
        <v>203.3</v>
      </c>
      <c r="F111" s="1">
        <v>0.85</v>
      </c>
      <c r="G111">
        <v>10</v>
      </c>
      <c r="H111">
        <v>5</v>
      </c>
      <c r="I111">
        <v>1</v>
      </c>
      <c r="J111" s="4" t="s">
        <v>16</v>
      </c>
      <c r="K111" t="s">
        <v>3</v>
      </c>
      <c r="L111" t="s">
        <v>2</v>
      </c>
      <c r="N111">
        <v>120.67</v>
      </c>
      <c r="O111" s="25">
        <f t="shared" si="4"/>
        <v>36.33</v>
      </c>
      <c r="P111" s="25">
        <f t="shared" si="5"/>
        <v>156.32999999999998</v>
      </c>
    </row>
    <row r="112" spans="1:16" x14ac:dyDescent="0.25">
      <c r="A112" t="s">
        <v>17</v>
      </c>
      <c r="B112" s="2">
        <v>-74.17673967798558</v>
      </c>
      <c r="C112" s="2">
        <v>40.942051995018666</v>
      </c>
      <c r="D112" s="25">
        <f t="shared" si="3"/>
        <v>156.26</v>
      </c>
      <c r="E112" s="1">
        <v>93.66</v>
      </c>
      <c r="F112" s="1">
        <v>81.319999999999993</v>
      </c>
      <c r="G112">
        <v>10</v>
      </c>
      <c r="H112">
        <v>5</v>
      </c>
      <c r="I112">
        <v>1</v>
      </c>
      <c r="J112" s="4" t="s">
        <v>16</v>
      </c>
      <c r="K112" t="s">
        <v>3</v>
      </c>
      <c r="L112" t="s">
        <v>2</v>
      </c>
      <c r="N112">
        <v>120.74</v>
      </c>
      <c r="O112" s="25">
        <f t="shared" si="4"/>
        <v>36.260000000000005</v>
      </c>
      <c r="P112" s="25">
        <f t="shared" si="5"/>
        <v>156.26</v>
      </c>
    </row>
    <row r="113" spans="1:16" x14ac:dyDescent="0.25">
      <c r="A113" t="s">
        <v>17</v>
      </c>
      <c r="B113" s="2">
        <v>-74.176739679746191</v>
      </c>
      <c r="C113" s="2">
        <v>40.942051963250016</v>
      </c>
      <c r="D113" s="25">
        <f t="shared" si="3"/>
        <v>156.13</v>
      </c>
      <c r="E113" s="1">
        <v>55.35</v>
      </c>
      <c r="F113" s="1">
        <v>79.290000000000006</v>
      </c>
      <c r="G113">
        <v>10</v>
      </c>
      <c r="H113">
        <v>5</v>
      </c>
      <c r="I113">
        <v>1</v>
      </c>
      <c r="J113" s="4" t="s">
        <v>16</v>
      </c>
      <c r="K113" t="s">
        <v>3</v>
      </c>
      <c r="L113" t="s">
        <v>2</v>
      </c>
      <c r="N113">
        <v>120.87</v>
      </c>
      <c r="O113" s="25">
        <f t="shared" si="4"/>
        <v>36.129999999999995</v>
      </c>
      <c r="P113" s="25">
        <f t="shared" si="5"/>
        <v>156.13</v>
      </c>
    </row>
    <row r="114" spans="1:16" x14ac:dyDescent="0.25">
      <c r="A114" t="s">
        <v>17</v>
      </c>
      <c r="B114" s="2">
        <v>-74.176739680244125</v>
      </c>
      <c r="C114" s="2">
        <v>40.942051957140158</v>
      </c>
      <c r="D114" s="25">
        <f t="shared" si="3"/>
        <v>155.75</v>
      </c>
      <c r="E114" s="1">
        <v>196.95</v>
      </c>
      <c r="F114" s="1">
        <v>22.45</v>
      </c>
      <c r="G114">
        <v>10</v>
      </c>
      <c r="H114">
        <v>5</v>
      </c>
      <c r="I114">
        <v>1</v>
      </c>
      <c r="J114" s="4" t="s">
        <v>16</v>
      </c>
      <c r="K114" t="s">
        <v>3</v>
      </c>
      <c r="L114" t="s">
        <v>2</v>
      </c>
      <c r="N114">
        <v>121.25</v>
      </c>
      <c r="O114" s="25">
        <f t="shared" si="4"/>
        <v>35.75</v>
      </c>
      <c r="P114" s="25">
        <f t="shared" si="5"/>
        <v>155.75</v>
      </c>
    </row>
    <row r="115" spans="1:16" x14ac:dyDescent="0.25">
      <c r="A115" t="s">
        <v>17</v>
      </c>
      <c r="B115" s="2">
        <v>-74.176739673085137</v>
      </c>
      <c r="C115" s="2">
        <v>40.942051939790048</v>
      </c>
      <c r="D115" s="25">
        <f t="shared" si="3"/>
        <v>155.44</v>
      </c>
      <c r="E115" s="1">
        <v>149.68</v>
      </c>
      <c r="F115" s="1">
        <v>78.75</v>
      </c>
      <c r="G115">
        <v>10</v>
      </c>
      <c r="H115">
        <v>5</v>
      </c>
      <c r="I115">
        <v>1</v>
      </c>
      <c r="J115" s="4" t="s">
        <v>16</v>
      </c>
      <c r="K115" t="s">
        <v>3</v>
      </c>
      <c r="L115" t="s">
        <v>2</v>
      </c>
      <c r="N115">
        <v>121.56</v>
      </c>
      <c r="O115" s="25">
        <f t="shared" si="4"/>
        <v>35.44</v>
      </c>
      <c r="P115" s="25">
        <f t="shared" si="5"/>
        <v>155.44</v>
      </c>
    </row>
    <row r="116" spans="1:16" x14ac:dyDescent="0.25">
      <c r="A116" t="s">
        <v>17</v>
      </c>
      <c r="B116" s="2">
        <v>-74.176739671916934</v>
      </c>
      <c r="C116" s="2">
        <v>40.942051930191823</v>
      </c>
      <c r="D116" s="25">
        <f t="shared" si="3"/>
        <v>153.93</v>
      </c>
      <c r="E116" s="1">
        <v>213.26</v>
      </c>
      <c r="F116" s="1">
        <v>18.440000000000001</v>
      </c>
      <c r="G116">
        <v>10</v>
      </c>
      <c r="H116">
        <v>5</v>
      </c>
      <c r="I116">
        <v>1</v>
      </c>
      <c r="J116" s="4" t="s">
        <v>18</v>
      </c>
      <c r="K116" t="s">
        <v>19</v>
      </c>
      <c r="L116" t="s">
        <v>2</v>
      </c>
      <c r="N116">
        <v>123.07</v>
      </c>
      <c r="O116" s="25">
        <f t="shared" si="4"/>
        <v>33.930000000000007</v>
      </c>
      <c r="P116" s="25">
        <f t="shared" si="5"/>
        <v>153.93</v>
      </c>
    </row>
    <row r="117" spans="1:16" x14ac:dyDescent="0.25">
      <c r="A117" t="s">
        <v>17</v>
      </c>
      <c r="B117" s="2">
        <v>-74.176739668228066</v>
      </c>
      <c r="C117" s="2">
        <v>40.942051904366991</v>
      </c>
      <c r="D117" s="25">
        <f t="shared" si="3"/>
        <v>153.37</v>
      </c>
      <c r="E117" s="1">
        <v>104.25</v>
      </c>
      <c r="F117" s="1">
        <v>83.58</v>
      </c>
      <c r="G117">
        <v>10</v>
      </c>
      <c r="H117">
        <v>5</v>
      </c>
      <c r="I117">
        <v>1</v>
      </c>
      <c r="J117" s="4" t="s">
        <v>16</v>
      </c>
      <c r="K117" t="s">
        <v>3</v>
      </c>
      <c r="L117" t="s">
        <v>2</v>
      </c>
      <c r="N117">
        <v>123.63</v>
      </c>
      <c r="O117" s="25">
        <f t="shared" si="4"/>
        <v>33.370000000000005</v>
      </c>
      <c r="P117" s="25">
        <f t="shared" si="5"/>
        <v>153.37</v>
      </c>
    </row>
    <row r="118" spans="1:16" x14ac:dyDescent="0.25">
      <c r="A118" t="s">
        <v>17</v>
      </c>
      <c r="B118" s="2">
        <v>-74.176739669386805</v>
      </c>
      <c r="C118" s="2">
        <v>40.942051899094139</v>
      </c>
      <c r="D118" s="25">
        <f t="shared" si="3"/>
        <v>152.73000000000002</v>
      </c>
      <c r="E118" s="1">
        <v>89.78</v>
      </c>
      <c r="F118" s="1">
        <v>9.8699999999999992</v>
      </c>
      <c r="G118">
        <v>10</v>
      </c>
      <c r="H118">
        <v>5</v>
      </c>
      <c r="I118">
        <v>1</v>
      </c>
      <c r="J118" s="4" t="s">
        <v>18</v>
      </c>
      <c r="K118" t="s">
        <v>19</v>
      </c>
      <c r="L118" t="s">
        <v>2</v>
      </c>
      <c r="N118">
        <v>124.27</v>
      </c>
      <c r="O118" s="25">
        <f t="shared" si="4"/>
        <v>32.730000000000004</v>
      </c>
      <c r="P118" s="25">
        <f t="shared" si="5"/>
        <v>152.73000000000002</v>
      </c>
    </row>
    <row r="119" spans="1:16" x14ac:dyDescent="0.25">
      <c r="A119" t="s">
        <v>17</v>
      </c>
      <c r="B119" s="2">
        <v>-74.176739673018957</v>
      </c>
      <c r="C119" s="2">
        <v>40.942051888971882</v>
      </c>
      <c r="D119" s="25">
        <f t="shared" si="3"/>
        <v>152.19</v>
      </c>
      <c r="E119" s="1">
        <v>123.45</v>
      </c>
      <c r="F119" s="1">
        <v>79.8</v>
      </c>
      <c r="G119">
        <v>10</v>
      </c>
      <c r="H119">
        <v>5</v>
      </c>
      <c r="I119">
        <v>1</v>
      </c>
      <c r="J119" s="4" t="s">
        <v>16</v>
      </c>
      <c r="K119" t="s">
        <v>3</v>
      </c>
      <c r="L119" t="s">
        <v>2</v>
      </c>
      <c r="N119">
        <v>124.81</v>
      </c>
      <c r="O119" s="25">
        <f t="shared" si="4"/>
        <v>32.19</v>
      </c>
      <c r="P119" s="25">
        <f t="shared" si="5"/>
        <v>152.19</v>
      </c>
    </row>
    <row r="120" spans="1:16" x14ac:dyDescent="0.25">
      <c r="A120" t="s">
        <v>17</v>
      </c>
      <c r="B120" s="2">
        <v>-74.176739673430163</v>
      </c>
      <c r="C120" s="2">
        <v>40.942051887270154</v>
      </c>
      <c r="D120" s="25">
        <f t="shared" si="3"/>
        <v>151.59</v>
      </c>
      <c r="E120" s="1">
        <v>201.28</v>
      </c>
      <c r="F120" s="1">
        <v>88.26</v>
      </c>
      <c r="G120">
        <v>10</v>
      </c>
      <c r="H120">
        <v>5</v>
      </c>
      <c r="I120">
        <v>1</v>
      </c>
      <c r="J120" s="4" t="s">
        <v>16</v>
      </c>
      <c r="K120" t="s">
        <v>3</v>
      </c>
      <c r="L120" t="s">
        <v>2</v>
      </c>
      <c r="N120">
        <v>125.41</v>
      </c>
      <c r="O120" s="25">
        <f t="shared" si="4"/>
        <v>31.590000000000003</v>
      </c>
      <c r="P120" s="25">
        <f t="shared" si="5"/>
        <v>151.59</v>
      </c>
    </row>
    <row r="121" spans="1:16" x14ac:dyDescent="0.25">
      <c r="A121" t="s">
        <v>17</v>
      </c>
      <c r="B121" s="2">
        <v>-74.176739675682228</v>
      </c>
      <c r="C121" s="2">
        <v>40.942051876002587</v>
      </c>
      <c r="D121" s="25">
        <f t="shared" si="3"/>
        <v>151.07999999999998</v>
      </c>
      <c r="E121" s="1">
        <v>97.88</v>
      </c>
      <c r="F121" s="1">
        <v>81.23</v>
      </c>
      <c r="G121">
        <v>10</v>
      </c>
      <c r="H121">
        <v>5</v>
      </c>
      <c r="I121">
        <v>1</v>
      </c>
      <c r="J121" s="4" t="s">
        <v>16</v>
      </c>
      <c r="K121" t="s">
        <v>3</v>
      </c>
      <c r="L121" t="s">
        <v>2</v>
      </c>
      <c r="N121">
        <v>125.92</v>
      </c>
      <c r="O121" s="25">
        <f t="shared" si="4"/>
        <v>31.08</v>
      </c>
      <c r="P121" s="25">
        <f t="shared" si="5"/>
        <v>151.07999999999998</v>
      </c>
    </row>
    <row r="122" spans="1:16" x14ac:dyDescent="0.25">
      <c r="A122" t="s">
        <v>17</v>
      </c>
      <c r="B122" s="2">
        <v>-74.176739675783551</v>
      </c>
      <c r="C122" s="2">
        <v>40.942051875576794</v>
      </c>
      <c r="D122" s="25">
        <f t="shared" si="3"/>
        <v>151</v>
      </c>
      <c r="E122" s="1">
        <v>222.3</v>
      </c>
      <c r="F122" s="1">
        <v>0.79</v>
      </c>
      <c r="G122">
        <v>10</v>
      </c>
      <c r="H122">
        <v>5</v>
      </c>
      <c r="I122">
        <v>1</v>
      </c>
      <c r="J122" s="4" t="s">
        <v>18</v>
      </c>
      <c r="K122" t="s">
        <v>19</v>
      </c>
      <c r="L122" t="s">
        <v>2</v>
      </c>
      <c r="N122">
        <v>126</v>
      </c>
      <c r="O122" s="25">
        <f t="shared" si="4"/>
        <v>31</v>
      </c>
      <c r="P122" s="25">
        <f t="shared" si="5"/>
        <v>151</v>
      </c>
    </row>
    <row r="123" spans="1:16" x14ac:dyDescent="0.25">
      <c r="A123" t="s">
        <v>17</v>
      </c>
      <c r="B123" s="2">
        <v>-74.176739676752149</v>
      </c>
      <c r="C123" s="2">
        <v>40.942051866433395</v>
      </c>
      <c r="D123" s="25">
        <f t="shared" si="3"/>
        <v>149.32</v>
      </c>
      <c r="E123" s="1">
        <v>261.16000000000003</v>
      </c>
      <c r="F123" s="1">
        <v>19.29</v>
      </c>
      <c r="G123">
        <v>10</v>
      </c>
      <c r="H123">
        <v>5</v>
      </c>
      <c r="I123">
        <v>1</v>
      </c>
      <c r="J123" s="4" t="s">
        <v>18</v>
      </c>
      <c r="K123" t="s">
        <v>19</v>
      </c>
      <c r="L123" t="s">
        <v>2</v>
      </c>
      <c r="N123">
        <v>127.68</v>
      </c>
      <c r="O123" s="25">
        <f t="shared" si="4"/>
        <v>29.319999999999993</v>
      </c>
      <c r="P123" s="25">
        <f t="shared" si="5"/>
        <v>149.32</v>
      </c>
    </row>
    <row r="124" spans="1:16" x14ac:dyDescent="0.25">
      <c r="A124" t="s">
        <v>17</v>
      </c>
      <c r="B124" s="2">
        <v>-74.176739680822109</v>
      </c>
      <c r="C124" s="2">
        <v>40.942051843147844</v>
      </c>
      <c r="D124" s="25">
        <f t="shared" si="3"/>
        <v>148.28</v>
      </c>
      <c r="E124" s="1">
        <v>274.70999999999998</v>
      </c>
      <c r="F124" s="1">
        <v>16.510000000000002</v>
      </c>
      <c r="G124">
        <v>10</v>
      </c>
      <c r="H124">
        <v>5</v>
      </c>
      <c r="I124">
        <v>1</v>
      </c>
      <c r="J124" s="4" t="s">
        <v>18</v>
      </c>
      <c r="K124" t="s">
        <v>19</v>
      </c>
      <c r="L124" t="s">
        <v>2</v>
      </c>
      <c r="N124">
        <v>128.72</v>
      </c>
      <c r="O124" s="25">
        <f t="shared" si="4"/>
        <v>28.28</v>
      </c>
      <c r="P124" s="25">
        <f t="shared" si="5"/>
        <v>148.28</v>
      </c>
    </row>
    <row r="125" spans="1:16" x14ac:dyDescent="0.25">
      <c r="A125" t="s">
        <v>17</v>
      </c>
      <c r="B125" s="2">
        <v>-74.176739677260215</v>
      </c>
      <c r="C125" s="2">
        <v>40.942051800356062</v>
      </c>
      <c r="D125" s="25">
        <f t="shared" si="3"/>
        <v>147.22</v>
      </c>
      <c r="E125" s="1">
        <v>112.25</v>
      </c>
      <c r="F125" s="1">
        <v>71.87</v>
      </c>
      <c r="G125">
        <v>10</v>
      </c>
      <c r="H125">
        <v>5</v>
      </c>
      <c r="I125">
        <v>1</v>
      </c>
      <c r="J125" s="4" t="s">
        <v>16</v>
      </c>
      <c r="K125" t="s">
        <v>3</v>
      </c>
      <c r="L125" t="s">
        <v>2</v>
      </c>
      <c r="N125">
        <v>129.78</v>
      </c>
      <c r="O125" s="25">
        <f t="shared" si="4"/>
        <v>27.22</v>
      </c>
      <c r="P125" s="25">
        <f t="shared" si="5"/>
        <v>147.22</v>
      </c>
    </row>
    <row r="126" spans="1:16" x14ac:dyDescent="0.25">
      <c r="A126" t="s">
        <v>17</v>
      </c>
      <c r="B126" s="2">
        <v>-74.176739677201766</v>
      </c>
      <c r="C126" s="2">
        <v>40.942051799995994</v>
      </c>
      <c r="D126" s="25">
        <f t="shared" si="3"/>
        <v>146.99</v>
      </c>
      <c r="E126" s="1">
        <v>144.76</v>
      </c>
      <c r="F126" s="1">
        <v>43.9</v>
      </c>
      <c r="G126">
        <v>10</v>
      </c>
      <c r="H126">
        <v>5</v>
      </c>
      <c r="I126">
        <v>1</v>
      </c>
      <c r="J126" s="4" t="s">
        <v>16</v>
      </c>
      <c r="K126" t="s">
        <v>3</v>
      </c>
      <c r="L126" t="s">
        <v>2</v>
      </c>
      <c r="N126">
        <v>130.01</v>
      </c>
      <c r="O126" s="25">
        <f t="shared" si="4"/>
        <v>26.990000000000009</v>
      </c>
      <c r="P126" s="25">
        <f t="shared" si="5"/>
        <v>146.99</v>
      </c>
    </row>
    <row r="127" spans="1:16" x14ac:dyDescent="0.25">
      <c r="A127" t="s">
        <v>17</v>
      </c>
      <c r="B127" s="2">
        <v>-74.176739677062514</v>
      </c>
      <c r="C127" s="2">
        <v>40.942051799279923</v>
      </c>
      <c r="D127" s="25">
        <f t="shared" si="3"/>
        <v>145.12</v>
      </c>
      <c r="E127" s="1">
        <v>242.94</v>
      </c>
      <c r="F127" s="1">
        <v>76.47</v>
      </c>
      <c r="G127">
        <v>10</v>
      </c>
      <c r="H127">
        <v>5</v>
      </c>
      <c r="I127">
        <v>1</v>
      </c>
      <c r="J127" s="4" t="s">
        <v>16</v>
      </c>
      <c r="K127" t="s">
        <v>3</v>
      </c>
      <c r="L127" t="s">
        <v>2</v>
      </c>
      <c r="N127">
        <v>131.88</v>
      </c>
      <c r="O127" s="25">
        <f t="shared" si="4"/>
        <v>25.120000000000005</v>
      </c>
      <c r="P127" s="25">
        <f t="shared" si="5"/>
        <v>145.12</v>
      </c>
    </row>
    <row r="128" spans="1:16" x14ac:dyDescent="0.25">
      <c r="A128" t="s">
        <v>17</v>
      </c>
      <c r="B128" s="2">
        <v>-74.176739675663654</v>
      </c>
      <c r="C128" s="2">
        <v>40.942051790268209</v>
      </c>
      <c r="D128" s="25">
        <f t="shared" si="3"/>
        <v>143.05000000000001</v>
      </c>
      <c r="E128" s="1">
        <v>359.91</v>
      </c>
      <c r="F128" s="1">
        <v>8.5399999999999991</v>
      </c>
      <c r="G128">
        <v>10</v>
      </c>
      <c r="H128">
        <v>5</v>
      </c>
      <c r="I128">
        <v>1</v>
      </c>
      <c r="J128" s="4" t="s">
        <v>4</v>
      </c>
      <c r="K128" t="s">
        <v>1</v>
      </c>
      <c r="L128" t="s">
        <v>2</v>
      </c>
      <c r="N128">
        <v>133.94999999999999</v>
      </c>
      <c r="O128" s="25">
        <f t="shared" si="4"/>
        <v>23.050000000000011</v>
      </c>
      <c r="P128" s="25">
        <f t="shared" si="5"/>
        <v>143.05000000000001</v>
      </c>
    </row>
    <row r="129" spans="1:16" x14ac:dyDescent="0.25">
      <c r="A129" t="s">
        <v>17</v>
      </c>
      <c r="B129" s="2">
        <v>-74.176739674162434</v>
      </c>
      <c r="C129" s="2">
        <v>40.942051782757275</v>
      </c>
      <c r="D129" s="25">
        <f t="shared" si="3"/>
        <v>142.52000000000001</v>
      </c>
      <c r="E129" s="1">
        <v>216.6</v>
      </c>
      <c r="F129" s="1">
        <v>0.59</v>
      </c>
      <c r="G129">
        <v>10</v>
      </c>
      <c r="H129">
        <v>5</v>
      </c>
      <c r="I129">
        <v>1</v>
      </c>
      <c r="J129" s="4" t="s">
        <v>4</v>
      </c>
      <c r="K129" t="s">
        <v>1</v>
      </c>
      <c r="L129" t="s">
        <v>2</v>
      </c>
      <c r="N129">
        <v>134.47999999999999</v>
      </c>
      <c r="O129" s="25">
        <f t="shared" si="4"/>
        <v>22.52000000000001</v>
      </c>
      <c r="P129" s="25">
        <f t="shared" si="5"/>
        <v>142.52000000000001</v>
      </c>
    </row>
    <row r="130" spans="1:16" x14ac:dyDescent="0.25">
      <c r="A130" t="s">
        <v>17</v>
      </c>
      <c r="B130" s="2">
        <v>-74.176739670964182</v>
      </c>
      <c r="C130" s="2">
        <v>40.942051760367129</v>
      </c>
      <c r="D130" s="25">
        <f t="shared" si="3"/>
        <v>136.28</v>
      </c>
      <c r="E130" s="1">
        <v>308.08</v>
      </c>
      <c r="F130" s="1">
        <v>11.74</v>
      </c>
      <c r="G130">
        <v>10</v>
      </c>
      <c r="H130">
        <v>5</v>
      </c>
      <c r="I130">
        <v>1</v>
      </c>
      <c r="J130" s="4" t="s">
        <v>4</v>
      </c>
      <c r="K130" t="s">
        <v>1</v>
      </c>
      <c r="L130" t="s">
        <v>2</v>
      </c>
      <c r="N130">
        <v>140.72</v>
      </c>
      <c r="O130" s="25">
        <f t="shared" si="4"/>
        <v>16.28</v>
      </c>
      <c r="P130" s="25">
        <f t="shared" si="5"/>
        <v>136.28</v>
      </c>
    </row>
    <row r="131" spans="1:16" x14ac:dyDescent="0.25">
      <c r="A131" t="s">
        <v>17</v>
      </c>
      <c r="B131" s="2">
        <v>-74.17673966631142</v>
      </c>
      <c r="C131" s="2">
        <v>40.942051742849578</v>
      </c>
      <c r="D131" s="25">
        <f t="shared" ref="D131:D135" si="6">P131</f>
        <v>133.88</v>
      </c>
      <c r="E131" s="1">
        <v>352.97</v>
      </c>
      <c r="F131" s="1">
        <v>5.66</v>
      </c>
      <c r="G131">
        <v>10</v>
      </c>
      <c r="H131">
        <v>5</v>
      </c>
      <c r="I131">
        <v>1</v>
      </c>
      <c r="J131" s="4" t="s">
        <v>4</v>
      </c>
      <c r="K131" t="s">
        <v>1</v>
      </c>
      <c r="L131" t="s">
        <v>2</v>
      </c>
      <c r="N131">
        <v>143.12</v>
      </c>
      <c r="O131" s="25">
        <f t="shared" ref="O131:O135" si="7">157-N131</f>
        <v>13.879999999999995</v>
      </c>
      <c r="P131" s="25">
        <f t="shared" ref="P131:P135" si="8">O131+120</f>
        <v>133.88</v>
      </c>
    </row>
    <row r="132" spans="1:16" x14ac:dyDescent="0.25">
      <c r="A132" t="s">
        <v>17</v>
      </c>
      <c r="B132" s="2">
        <v>-74.176739658175279</v>
      </c>
      <c r="C132" s="2">
        <v>40.942051707854915</v>
      </c>
      <c r="D132" s="25">
        <f t="shared" si="6"/>
        <v>133.1</v>
      </c>
      <c r="E132" s="1">
        <v>126.38</v>
      </c>
      <c r="F132" s="1">
        <v>14.46</v>
      </c>
      <c r="G132">
        <v>10</v>
      </c>
      <c r="H132">
        <v>5</v>
      </c>
      <c r="I132">
        <v>1</v>
      </c>
      <c r="J132" s="4" t="s">
        <v>4</v>
      </c>
      <c r="K132" t="s">
        <v>1</v>
      </c>
      <c r="L132" t="s">
        <v>2</v>
      </c>
      <c r="N132">
        <v>143.9</v>
      </c>
      <c r="O132" s="25">
        <f t="shared" si="7"/>
        <v>13.099999999999994</v>
      </c>
      <c r="P132" s="25">
        <f t="shared" si="8"/>
        <v>133.1</v>
      </c>
    </row>
    <row r="133" spans="1:16" x14ac:dyDescent="0.25">
      <c r="A133" t="s">
        <v>17</v>
      </c>
      <c r="B133" s="2">
        <v>-74.176739651822217</v>
      </c>
      <c r="C133" s="2">
        <v>40.942051690149938</v>
      </c>
      <c r="D133" s="25">
        <f t="shared" si="6"/>
        <v>131.91</v>
      </c>
      <c r="E133" s="1">
        <v>253.59</v>
      </c>
      <c r="F133" s="1">
        <v>8</v>
      </c>
      <c r="G133">
        <v>10</v>
      </c>
      <c r="H133">
        <v>5</v>
      </c>
      <c r="I133">
        <v>1</v>
      </c>
      <c r="J133" s="4" t="s">
        <v>4</v>
      </c>
      <c r="K133" t="s">
        <v>1</v>
      </c>
      <c r="L133" t="s">
        <v>2</v>
      </c>
      <c r="N133">
        <v>145.09</v>
      </c>
      <c r="O133" s="25">
        <f t="shared" si="7"/>
        <v>11.909999999999997</v>
      </c>
      <c r="P133" s="25">
        <f t="shared" si="8"/>
        <v>131.91</v>
      </c>
    </row>
    <row r="134" spans="1:16" x14ac:dyDescent="0.25">
      <c r="A134" t="s">
        <v>17</v>
      </c>
      <c r="B134" s="2">
        <v>-74.176739650019996</v>
      </c>
      <c r="C134" s="2">
        <v>40.942051687960003</v>
      </c>
      <c r="D134" s="25">
        <f t="shared" si="6"/>
        <v>131.16999999999999</v>
      </c>
      <c r="E134" s="1">
        <v>190.7</v>
      </c>
      <c r="F134" s="1">
        <v>16.55</v>
      </c>
      <c r="G134">
        <v>10</v>
      </c>
      <c r="H134">
        <v>5</v>
      </c>
      <c r="I134">
        <v>1</v>
      </c>
      <c r="J134" s="4" t="s">
        <v>4</v>
      </c>
      <c r="K134" t="s">
        <v>1</v>
      </c>
      <c r="L134" t="s">
        <v>2</v>
      </c>
      <c r="N134">
        <v>145.83000000000001</v>
      </c>
      <c r="O134" s="25">
        <f t="shared" si="7"/>
        <v>11.169999999999987</v>
      </c>
      <c r="P134" s="25">
        <f t="shared" si="8"/>
        <v>131.16999999999999</v>
      </c>
    </row>
    <row r="135" spans="1:16" x14ac:dyDescent="0.25">
      <c r="A135" t="s">
        <v>17</v>
      </c>
      <c r="B135" s="3">
        <v>-74.176739632113936</v>
      </c>
      <c r="C135" s="3">
        <v>40.942051669641948</v>
      </c>
      <c r="D135" s="25">
        <f t="shared" si="6"/>
        <v>129.87</v>
      </c>
      <c r="E135" s="1">
        <v>337.57</v>
      </c>
      <c r="F135" s="1">
        <v>4.28</v>
      </c>
      <c r="G135">
        <v>10</v>
      </c>
      <c r="H135">
        <v>5</v>
      </c>
      <c r="I135">
        <v>1</v>
      </c>
      <c r="J135" s="4" t="s">
        <v>4</v>
      </c>
      <c r="K135" t="s">
        <v>1</v>
      </c>
      <c r="L135" t="s">
        <v>2</v>
      </c>
      <c r="N135">
        <v>147.13</v>
      </c>
      <c r="O135" s="25">
        <f t="shared" si="7"/>
        <v>9.8700000000000045</v>
      </c>
      <c r="P135" s="25">
        <f t="shared" si="8"/>
        <v>129.87</v>
      </c>
    </row>
    <row r="139" spans="1:16" x14ac:dyDescent="0.25">
      <c r="A139" t="s">
        <v>47</v>
      </c>
    </row>
    <row r="141" spans="1:16" x14ac:dyDescent="0.25">
      <c r="A141" t="s">
        <v>17</v>
      </c>
      <c r="B141" s="2">
        <v>-74.176739679999997</v>
      </c>
      <c r="C141" s="2">
        <v>40.942051790000001</v>
      </c>
      <c r="D141" s="25">
        <v>143.05000000000001</v>
      </c>
      <c r="E141" s="1">
        <v>360</v>
      </c>
      <c r="F141" s="1">
        <v>9</v>
      </c>
      <c r="G141">
        <v>10</v>
      </c>
      <c r="H141">
        <v>5</v>
      </c>
      <c r="I141">
        <v>1</v>
      </c>
      <c r="J141" s="4" t="s">
        <v>4</v>
      </c>
      <c r="K141" t="s">
        <v>1</v>
      </c>
      <c r="L141" t="s">
        <v>2</v>
      </c>
      <c r="O141" s="25"/>
      <c r="P141" s="25"/>
    </row>
    <row r="142" spans="1:16" x14ac:dyDescent="0.25">
      <c r="A142" t="s">
        <v>17</v>
      </c>
      <c r="B142" s="2">
        <v>-74.176739670000003</v>
      </c>
      <c r="C142" s="2">
        <v>40.94205178</v>
      </c>
      <c r="D142" s="25">
        <v>142.52000000000001</v>
      </c>
      <c r="E142" s="1">
        <v>217</v>
      </c>
      <c r="F142" s="1">
        <v>1</v>
      </c>
      <c r="G142">
        <v>10</v>
      </c>
      <c r="H142">
        <v>5</v>
      </c>
      <c r="I142">
        <v>1</v>
      </c>
      <c r="J142" s="4" t="s">
        <v>4</v>
      </c>
      <c r="K142" t="s">
        <v>1</v>
      </c>
      <c r="L142" t="s">
        <v>2</v>
      </c>
      <c r="O142" s="25"/>
      <c r="P142" s="25"/>
    </row>
    <row r="143" spans="1:16" x14ac:dyDescent="0.25">
      <c r="A143" t="s">
        <v>17</v>
      </c>
      <c r="B143" s="2">
        <v>-74.176739670000003</v>
      </c>
      <c r="C143" s="2">
        <v>40.942051759999998</v>
      </c>
      <c r="D143" s="25">
        <v>136.28</v>
      </c>
      <c r="E143" s="1">
        <v>308</v>
      </c>
      <c r="F143" s="1">
        <v>12</v>
      </c>
      <c r="G143">
        <v>10</v>
      </c>
      <c r="H143">
        <v>5</v>
      </c>
      <c r="I143">
        <v>1</v>
      </c>
      <c r="J143" s="4" t="s">
        <v>4</v>
      </c>
      <c r="K143" t="s">
        <v>1</v>
      </c>
      <c r="L143" t="s">
        <v>2</v>
      </c>
      <c r="O143" s="25"/>
      <c r="P143" s="25"/>
    </row>
    <row r="144" spans="1:16" x14ac:dyDescent="0.25">
      <c r="A144" t="s">
        <v>17</v>
      </c>
      <c r="B144" s="2">
        <v>-74.176739670000003</v>
      </c>
      <c r="C144" s="2">
        <v>40.942051739999997</v>
      </c>
      <c r="D144" s="25">
        <v>133.88</v>
      </c>
      <c r="E144" s="1">
        <v>353</v>
      </c>
      <c r="F144" s="1">
        <v>6</v>
      </c>
      <c r="G144">
        <v>10</v>
      </c>
      <c r="H144">
        <v>5</v>
      </c>
      <c r="I144">
        <v>1</v>
      </c>
      <c r="J144" s="4" t="s">
        <v>4</v>
      </c>
      <c r="K144" t="s">
        <v>1</v>
      </c>
      <c r="L144" t="s">
        <v>2</v>
      </c>
      <c r="O144" s="25"/>
      <c r="P144" s="25"/>
    </row>
    <row r="145" spans="1:16" x14ac:dyDescent="0.25">
      <c r="A145" t="s">
        <v>17</v>
      </c>
      <c r="B145" s="2">
        <v>-74.176739659999996</v>
      </c>
      <c r="C145" s="2">
        <v>40.942051710000001</v>
      </c>
      <c r="D145" s="25">
        <v>133.1</v>
      </c>
      <c r="E145" s="1">
        <v>126</v>
      </c>
      <c r="F145" s="1">
        <v>14</v>
      </c>
      <c r="G145">
        <v>10</v>
      </c>
      <c r="H145">
        <v>5</v>
      </c>
      <c r="I145">
        <v>1</v>
      </c>
      <c r="J145" s="4" t="s">
        <v>4</v>
      </c>
      <c r="K145" t="s">
        <v>1</v>
      </c>
      <c r="L145" t="s">
        <v>2</v>
      </c>
      <c r="O145" s="25"/>
      <c r="P145" s="25"/>
    </row>
    <row r="146" spans="1:16" x14ac:dyDescent="0.25">
      <c r="A146" t="s">
        <v>17</v>
      </c>
      <c r="B146" s="2">
        <v>-74.176739650000002</v>
      </c>
      <c r="C146" s="2">
        <v>40.94205169</v>
      </c>
      <c r="D146" s="25">
        <v>131.91</v>
      </c>
      <c r="E146" s="1">
        <v>254</v>
      </c>
      <c r="F146" s="1">
        <v>8</v>
      </c>
      <c r="G146">
        <v>10</v>
      </c>
      <c r="H146">
        <v>5</v>
      </c>
      <c r="I146">
        <v>1</v>
      </c>
      <c r="J146" s="4" t="s">
        <v>4</v>
      </c>
      <c r="K146" t="s">
        <v>1</v>
      </c>
      <c r="L146" t="s">
        <v>2</v>
      </c>
      <c r="O146" s="25"/>
      <c r="P146" s="25"/>
    </row>
    <row r="147" spans="1:16" x14ac:dyDescent="0.25">
      <c r="A147" t="s">
        <v>17</v>
      </c>
      <c r="B147" s="2">
        <v>-74.176739650000002</v>
      </c>
      <c r="C147" s="2">
        <v>40.94205169</v>
      </c>
      <c r="D147" s="25">
        <v>131.16999999999999</v>
      </c>
      <c r="E147" s="1">
        <v>191</v>
      </c>
      <c r="F147" s="1">
        <v>17</v>
      </c>
      <c r="G147">
        <v>10</v>
      </c>
      <c r="H147">
        <v>5</v>
      </c>
      <c r="I147">
        <v>1</v>
      </c>
      <c r="J147" s="4" t="s">
        <v>4</v>
      </c>
      <c r="K147" t="s">
        <v>1</v>
      </c>
      <c r="L147" t="s">
        <v>2</v>
      </c>
      <c r="O147" s="25"/>
      <c r="P147" s="25"/>
    </row>
    <row r="148" spans="1:16" x14ac:dyDescent="0.25">
      <c r="A148" t="s">
        <v>17</v>
      </c>
      <c r="B148" s="3">
        <v>-74.17673963</v>
      </c>
      <c r="C148" s="3">
        <v>40.942051669999998</v>
      </c>
      <c r="D148" s="25">
        <v>129.87</v>
      </c>
      <c r="E148" s="1">
        <v>338</v>
      </c>
      <c r="F148" s="1">
        <v>4</v>
      </c>
      <c r="G148">
        <v>10</v>
      </c>
      <c r="H148">
        <v>5</v>
      </c>
      <c r="I148">
        <v>1</v>
      </c>
      <c r="J148" s="4" t="s">
        <v>4</v>
      </c>
      <c r="K148" t="s">
        <v>1</v>
      </c>
      <c r="L148" t="s">
        <v>2</v>
      </c>
      <c r="O148" s="25"/>
      <c r="P148" s="25"/>
    </row>
    <row r="149" spans="1:16" x14ac:dyDescent="0.25">
      <c r="A149" t="s">
        <v>17</v>
      </c>
      <c r="B149" s="2">
        <v>-74.176738670000006</v>
      </c>
      <c r="C149" s="2">
        <v>40.942054769999999</v>
      </c>
      <c r="D149" s="25">
        <v>226.32</v>
      </c>
      <c r="E149" s="1">
        <v>73</v>
      </c>
      <c r="F149" s="1">
        <v>52</v>
      </c>
      <c r="G149">
        <v>10</v>
      </c>
      <c r="H149">
        <v>5</v>
      </c>
      <c r="I149">
        <v>1</v>
      </c>
      <c r="J149" s="4" t="s">
        <v>16</v>
      </c>
      <c r="K149" t="s">
        <v>3</v>
      </c>
      <c r="L149" t="s">
        <v>2</v>
      </c>
      <c r="O149" s="25"/>
      <c r="P149" s="25"/>
    </row>
    <row r="150" spans="1:16" x14ac:dyDescent="0.25">
      <c r="A150" t="s">
        <v>17</v>
      </c>
      <c r="B150" s="2">
        <v>-74.176738709999995</v>
      </c>
      <c r="C150" s="2">
        <v>40.942054740000003</v>
      </c>
      <c r="D150" s="25">
        <v>224.91</v>
      </c>
      <c r="E150" s="1">
        <v>0</v>
      </c>
      <c r="F150" s="1">
        <v>77</v>
      </c>
      <c r="G150">
        <v>10</v>
      </c>
      <c r="H150">
        <v>5</v>
      </c>
      <c r="I150">
        <v>1</v>
      </c>
      <c r="J150" s="4" t="s">
        <v>16</v>
      </c>
      <c r="K150" t="s">
        <v>3</v>
      </c>
      <c r="L150" t="s">
        <v>2</v>
      </c>
      <c r="O150" s="25"/>
      <c r="P150" s="25"/>
    </row>
    <row r="151" spans="1:16" x14ac:dyDescent="0.25">
      <c r="A151" t="s">
        <v>17</v>
      </c>
      <c r="B151" s="2">
        <v>-74.176738729999997</v>
      </c>
      <c r="C151" s="2">
        <v>40.942054720000002</v>
      </c>
      <c r="D151" s="25">
        <v>224.78</v>
      </c>
      <c r="E151" s="1">
        <v>109</v>
      </c>
      <c r="F151" s="1">
        <v>41</v>
      </c>
      <c r="G151">
        <v>10</v>
      </c>
      <c r="H151">
        <v>5</v>
      </c>
      <c r="I151">
        <v>1</v>
      </c>
      <c r="J151" s="4" t="s">
        <v>16</v>
      </c>
      <c r="K151" t="s">
        <v>3</v>
      </c>
      <c r="L151" t="s">
        <v>2</v>
      </c>
      <c r="O151" s="25"/>
      <c r="P151" s="25"/>
    </row>
    <row r="152" spans="1:16" x14ac:dyDescent="0.25">
      <c r="A152" t="s">
        <v>17</v>
      </c>
      <c r="B152" s="2">
        <v>-74.176738760000006</v>
      </c>
      <c r="C152" s="2">
        <v>40.942054710000001</v>
      </c>
      <c r="D152" s="25">
        <v>223.92</v>
      </c>
      <c r="E152" s="1">
        <v>259</v>
      </c>
      <c r="F152" s="1">
        <v>76</v>
      </c>
      <c r="G152">
        <v>10</v>
      </c>
      <c r="H152">
        <v>5</v>
      </c>
      <c r="I152">
        <v>1</v>
      </c>
      <c r="J152" s="4" t="s">
        <v>16</v>
      </c>
      <c r="K152" t="s">
        <v>3</v>
      </c>
      <c r="L152" t="s">
        <v>2</v>
      </c>
      <c r="O152" s="25"/>
      <c r="P152" s="25"/>
    </row>
    <row r="153" spans="1:16" x14ac:dyDescent="0.25">
      <c r="A153" t="s">
        <v>17</v>
      </c>
      <c r="B153" s="2">
        <v>-74.176738790000002</v>
      </c>
      <c r="C153" s="2">
        <v>40.942054689999999</v>
      </c>
      <c r="D153" s="25">
        <v>221.95</v>
      </c>
      <c r="E153" s="1">
        <v>120</v>
      </c>
      <c r="F153" s="1">
        <v>73</v>
      </c>
      <c r="G153">
        <v>10</v>
      </c>
      <c r="H153">
        <v>5</v>
      </c>
      <c r="I153">
        <v>1</v>
      </c>
      <c r="J153" s="4" t="s">
        <v>16</v>
      </c>
      <c r="K153" t="s">
        <v>3</v>
      </c>
      <c r="L153" t="s">
        <v>2</v>
      </c>
      <c r="O153" s="25"/>
      <c r="P153" s="25"/>
    </row>
    <row r="154" spans="1:16" x14ac:dyDescent="0.25">
      <c r="A154" t="s">
        <v>17</v>
      </c>
      <c r="B154" s="2">
        <v>-74.176738869999994</v>
      </c>
      <c r="C154" s="2">
        <v>40.942054640000002</v>
      </c>
      <c r="D154" s="25">
        <v>221.24</v>
      </c>
      <c r="E154" s="1">
        <v>103</v>
      </c>
      <c r="F154" s="1">
        <v>34</v>
      </c>
      <c r="G154">
        <v>10</v>
      </c>
      <c r="H154">
        <v>5</v>
      </c>
      <c r="I154">
        <v>1</v>
      </c>
      <c r="J154" s="4" t="s">
        <v>16</v>
      </c>
      <c r="K154" t="s">
        <v>3</v>
      </c>
      <c r="L154" t="s">
        <v>2</v>
      </c>
      <c r="O154" s="25"/>
      <c r="P154" s="25"/>
    </row>
    <row r="155" spans="1:16" x14ac:dyDescent="0.25">
      <c r="A155" t="s">
        <v>17</v>
      </c>
      <c r="B155" s="2">
        <v>-74.176739010000006</v>
      </c>
      <c r="C155" s="2">
        <v>40.942054409999997</v>
      </c>
      <c r="D155" s="25">
        <v>220.62</v>
      </c>
      <c r="E155" s="1">
        <v>355</v>
      </c>
      <c r="F155" s="1">
        <v>48</v>
      </c>
      <c r="G155">
        <v>10</v>
      </c>
      <c r="H155">
        <v>5</v>
      </c>
      <c r="I155">
        <v>1</v>
      </c>
      <c r="J155" s="4" t="s">
        <v>16</v>
      </c>
      <c r="K155" t="s">
        <v>3</v>
      </c>
      <c r="L155" t="s">
        <v>2</v>
      </c>
      <c r="O155" s="25"/>
      <c r="P155" s="25"/>
    </row>
    <row r="156" spans="1:16" x14ac:dyDescent="0.25">
      <c r="A156" t="s">
        <v>17</v>
      </c>
      <c r="B156" s="2">
        <v>-74.176739019999999</v>
      </c>
      <c r="C156" s="2">
        <v>40.942054390000003</v>
      </c>
      <c r="D156" s="25">
        <v>220.41</v>
      </c>
      <c r="E156" s="1">
        <v>123</v>
      </c>
      <c r="F156" s="1">
        <v>70</v>
      </c>
      <c r="G156">
        <v>10</v>
      </c>
      <c r="H156">
        <v>5</v>
      </c>
      <c r="I156">
        <v>1</v>
      </c>
      <c r="J156" s="4" t="s">
        <v>16</v>
      </c>
      <c r="K156" t="s">
        <v>3</v>
      </c>
      <c r="L156" t="s">
        <v>2</v>
      </c>
      <c r="O156" s="25"/>
      <c r="P156" s="25"/>
    </row>
    <row r="157" spans="1:16" x14ac:dyDescent="0.25">
      <c r="A157" t="s">
        <v>17</v>
      </c>
      <c r="B157" s="2">
        <v>-74.176739060000003</v>
      </c>
      <c r="C157" s="2">
        <v>40.942054349999999</v>
      </c>
      <c r="D157" s="25">
        <v>220.16</v>
      </c>
      <c r="E157" s="1">
        <v>203</v>
      </c>
      <c r="F157" s="1">
        <v>45</v>
      </c>
      <c r="G157">
        <v>10</v>
      </c>
      <c r="H157">
        <v>5</v>
      </c>
      <c r="I157">
        <v>1</v>
      </c>
      <c r="J157" s="4" t="s">
        <v>16</v>
      </c>
      <c r="K157" t="s">
        <v>3</v>
      </c>
      <c r="L157" t="s">
        <v>2</v>
      </c>
      <c r="O157" s="25"/>
      <c r="P157" s="25"/>
    </row>
    <row r="158" spans="1:16" x14ac:dyDescent="0.25">
      <c r="A158" t="s">
        <v>17</v>
      </c>
      <c r="B158" s="2">
        <v>-74.17673911</v>
      </c>
      <c r="C158" s="2">
        <v>40.942054259999999</v>
      </c>
      <c r="D158" s="25">
        <v>220.14</v>
      </c>
      <c r="E158" s="1">
        <v>138</v>
      </c>
      <c r="F158" s="1">
        <v>83</v>
      </c>
      <c r="G158">
        <v>10</v>
      </c>
      <c r="H158">
        <v>5</v>
      </c>
      <c r="I158">
        <v>1</v>
      </c>
      <c r="J158" s="4" t="s">
        <v>16</v>
      </c>
      <c r="K158" t="s">
        <v>3</v>
      </c>
      <c r="L158" t="s">
        <v>2</v>
      </c>
      <c r="O158" s="25"/>
      <c r="P158" s="25"/>
    </row>
    <row r="159" spans="1:16" x14ac:dyDescent="0.25">
      <c r="A159" t="s">
        <v>17</v>
      </c>
      <c r="B159" s="2">
        <v>-74.176739119999993</v>
      </c>
      <c r="C159" s="2">
        <v>40.942054249999998</v>
      </c>
      <c r="D159" s="25">
        <v>220.13</v>
      </c>
      <c r="E159" s="1">
        <v>45</v>
      </c>
      <c r="F159" s="1">
        <v>63</v>
      </c>
      <c r="G159">
        <v>10</v>
      </c>
      <c r="H159">
        <v>5</v>
      </c>
      <c r="I159">
        <v>1</v>
      </c>
      <c r="J159" s="4" t="s">
        <v>16</v>
      </c>
      <c r="K159" t="s">
        <v>3</v>
      </c>
      <c r="L159" t="s">
        <v>2</v>
      </c>
      <c r="O159" s="25"/>
      <c r="P159" s="25"/>
    </row>
    <row r="160" spans="1:16" x14ac:dyDescent="0.25">
      <c r="A160" t="s">
        <v>17</v>
      </c>
      <c r="B160" s="2">
        <v>-74.176739179999998</v>
      </c>
      <c r="C160" s="2">
        <v>40.942054169999999</v>
      </c>
      <c r="D160" s="25">
        <v>218.25</v>
      </c>
      <c r="E160" s="1">
        <v>73</v>
      </c>
      <c r="F160" s="1">
        <v>67</v>
      </c>
      <c r="G160">
        <v>10</v>
      </c>
      <c r="H160">
        <v>5</v>
      </c>
      <c r="I160">
        <v>1</v>
      </c>
      <c r="J160" s="4" t="s">
        <v>16</v>
      </c>
      <c r="K160" t="s">
        <v>3</v>
      </c>
      <c r="L160" t="s">
        <v>2</v>
      </c>
      <c r="O160" s="25"/>
      <c r="P160" s="25"/>
    </row>
    <row r="161" spans="1:16" x14ac:dyDescent="0.25">
      <c r="A161" t="s">
        <v>17</v>
      </c>
      <c r="B161" s="2">
        <v>-74.176739209999994</v>
      </c>
      <c r="C161" s="2">
        <v>40.942054110000001</v>
      </c>
      <c r="D161" s="25">
        <v>217.89</v>
      </c>
      <c r="E161" s="1">
        <v>292</v>
      </c>
      <c r="F161" s="1">
        <v>81</v>
      </c>
      <c r="G161">
        <v>10</v>
      </c>
      <c r="H161">
        <v>5</v>
      </c>
      <c r="I161">
        <v>1</v>
      </c>
      <c r="J161" s="4" t="s">
        <v>16</v>
      </c>
      <c r="K161" t="s">
        <v>3</v>
      </c>
      <c r="L161" t="s">
        <v>2</v>
      </c>
      <c r="O161" s="25"/>
      <c r="P161" s="25"/>
    </row>
    <row r="162" spans="1:16" x14ac:dyDescent="0.25">
      <c r="A162" t="s">
        <v>17</v>
      </c>
      <c r="B162" s="2">
        <v>-74.176739209999994</v>
      </c>
      <c r="C162" s="2">
        <v>40.942054110000001</v>
      </c>
      <c r="D162" s="25">
        <v>217.87</v>
      </c>
      <c r="E162" s="1">
        <v>316</v>
      </c>
      <c r="F162" s="1">
        <v>59</v>
      </c>
      <c r="G162">
        <v>10</v>
      </c>
      <c r="H162">
        <v>5</v>
      </c>
      <c r="I162">
        <v>1</v>
      </c>
      <c r="J162" s="4" t="s">
        <v>16</v>
      </c>
      <c r="K162" t="s">
        <v>3</v>
      </c>
      <c r="L162" t="s">
        <v>2</v>
      </c>
      <c r="O162" s="25"/>
      <c r="P162" s="25"/>
    </row>
    <row r="163" spans="1:16" x14ac:dyDescent="0.25">
      <c r="A163" t="s">
        <v>17</v>
      </c>
      <c r="B163" s="2">
        <v>-74.176739220000002</v>
      </c>
      <c r="C163" s="2">
        <v>40.942054089999999</v>
      </c>
      <c r="D163" s="25">
        <v>217.42</v>
      </c>
      <c r="E163" s="1">
        <v>139</v>
      </c>
      <c r="F163" s="1">
        <v>86</v>
      </c>
      <c r="G163">
        <v>10</v>
      </c>
      <c r="H163">
        <v>5</v>
      </c>
      <c r="I163">
        <v>1</v>
      </c>
      <c r="J163" s="4" t="s">
        <v>16</v>
      </c>
      <c r="K163" t="s">
        <v>3</v>
      </c>
      <c r="L163" t="s">
        <v>2</v>
      </c>
      <c r="O163" s="25"/>
      <c r="P163" s="25"/>
    </row>
    <row r="164" spans="1:16" x14ac:dyDescent="0.25">
      <c r="A164" t="s">
        <v>17</v>
      </c>
      <c r="B164" s="2">
        <v>-74.176739240000003</v>
      </c>
      <c r="C164" s="2">
        <v>40.942054069999998</v>
      </c>
      <c r="D164" s="25">
        <v>217.34</v>
      </c>
      <c r="E164" s="1">
        <v>50</v>
      </c>
      <c r="F164" s="1">
        <v>61</v>
      </c>
      <c r="G164">
        <v>10</v>
      </c>
      <c r="H164">
        <v>5</v>
      </c>
      <c r="I164">
        <v>1</v>
      </c>
      <c r="J164" s="4" t="s">
        <v>16</v>
      </c>
      <c r="K164" t="s">
        <v>3</v>
      </c>
      <c r="L164" t="s">
        <v>2</v>
      </c>
      <c r="O164" s="25"/>
      <c r="P164" s="25"/>
    </row>
    <row r="165" spans="1:16" x14ac:dyDescent="0.25">
      <c r="A165" t="s">
        <v>17</v>
      </c>
      <c r="B165" s="2">
        <v>-74.176739260000005</v>
      </c>
      <c r="C165" s="2">
        <v>40.942054059999997</v>
      </c>
      <c r="D165" s="25">
        <v>216.75</v>
      </c>
      <c r="E165" s="1">
        <v>80</v>
      </c>
      <c r="F165" s="1">
        <v>51</v>
      </c>
      <c r="G165">
        <v>10</v>
      </c>
      <c r="H165">
        <v>5</v>
      </c>
      <c r="I165">
        <v>1</v>
      </c>
      <c r="J165" s="4" t="s">
        <v>16</v>
      </c>
      <c r="K165" t="s">
        <v>3</v>
      </c>
      <c r="L165" t="s">
        <v>2</v>
      </c>
      <c r="O165" s="25"/>
      <c r="P165" s="25"/>
    </row>
    <row r="166" spans="1:16" x14ac:dyDescent="0.25">
      <c r="A166" t="s">
        <v>17</v>
      </c>
      <c r="B166" s="2">
        <v>-74.176739280000007</v>
      </c>
      <c r="C166" s="2">
        <v>40.942054030000001</v>
      </c>
      <c r="D166" s="25">
        <v>216.38</v>
      </c>
      <c r="E166" s="1">
        <v>29</v>
      </c>
      <c r="F166" s="1">
        <v>75</v>
      </c>
      <c r="G166">
        <v>10</v>
      </c>
      <c r="H166">
        <v>5</v>
      </c>
      <c r="I166">
        <v>1</v>
      </c>
      <c r="J166" s="4" t="s">
        <v>16</v>
      </c>
      <c r="K166" t="s">
        <v>3</v>
      </c>
      <c r="L166" t="s">
        <v>2</v>
      </c>
      <c r="O166" s="25"/>
      <c r="P166" s="25"/>
    </row>
    <row r="167" spans="1:16" x14ac:dyDescent="0.25">
      <c r="A167" t="s">
        <v>17</v>
      </c>
      <c r="B167" s="2">
        <v>-74.17673929</v>
      </c>
      <c r="C167" s="2">
        <v>40.94205401</v>
      </c>
      <c r="D167" s="25">
        <v>214.95</v>
      </c>
      <c r="E167" s="1">
        <v>245</v>
      </c>
      <c r="F167" s="1">
        <v>49</v>
      </c>
      <c r="G167">
        <v>10</v>
      </c>
      <c r="H167">
        <v>5</v>
      </c>
      <c r="I167">
        <v>1</v>
      </c>
      <c r="J167" s="4" t="s">
        <v>16</v>
      </c>
      <c r="K167" t="s">
        <v>3</v>
      </c>
      <c r="L167" t="s">
        <v>2</v>
      </c>
      <c r="O167" s="25"/>
      <c r="P167" s="25"/>
    </row>
    <row r="168" spans="1:16" x14ac:dyDescent="0.25">
      <c r="A168" t="s">
        <v>17</v>
      </c>
      <c r="B168" s="2">
        <v>-74.176739330000004</v>
      </c>
      <c r="C168" s="2">
        <v>40.942053950000002</v>
      </c>
      <c r="D168" s="25">
        <v>214.42</v>
      </c>
      <c r="E168" s="1">
        <v>288</v>
      </c>
      <c r="F168" s="1">
        <v>83</v>
      </c>
      <c r="G168">
        <v>10</v>
      </c>
      <c r="H168">
        <v>5</v>
      </c>
      <c r="I168">
        <v>1</v>
      </c>
      <c r="J168" s="4" t="s">
        <v>16</v>
      </c>
      <c r="K168" t="s">
        <v>3</v>
      </c>
      <c r="L168" t="s">
        <v>2</v>
      </c>
      <c r="O168" s="25"/>
      <c r="P168" s="25"/>
    </row>
    <row r="169" spans="1:16" x14ac:dyDescent="0.25">
      <c r="A169" t="s">
        <v>17</v>
      </c>
      <c r="B169" s="2">
        <v>-74.176739339999997</v>
      </c>
      <c r="C169" s="2">
        <v>40.942053940000001</v>
      </c>
      <c r="D169" s="25">
        <v>213.39</v>
      </c>
      <c r="E169" s="1">
        <v>104</v>
      </c>
      <c r="F169" s="1">
        <v>71</v>
      </c>
      <c r="G169">
        <v>10</v>
      </c>
      <c r="H169">
        <v>5</v>
      </c>
      <c r="I169">
        <v>1</v>
      </c>
      <c r="J169" s="4" t="s">
        <v>16</v>
      </c>
      <c r="K169" t="s">
        <v>3</v>
      </c>
      <c r="L169" t="s">
        <v>2</v>
      </c>
      <c r="O169" s="25"/>
      <c r="P169" s="25"/>
    </row>
    <row r="170" spans="1:16" x14ac:dyDescent="0.25">
      <c r="A170" t="s">
        <v>17</v>
      </c>
      <c r="B170" s="2">
        <v>-74.176739350000005</v>
      </c>
      <c r="C170" s="2">
        <v>40.94205393</v>
      </c>
      <c r="D170" s="25">
        <v>213.11</v>
      </c>
      <c r="E170" s="1">
        <v>60</v>
      </c>
      <c r="F170" s="1">
        <v>59</v>
      </c>
      <c r="G170">
        <v>10</v>
      </c>
      <c r="H170">
        <v>5</v>
      </c>
      <c r="I170">
        <v>1</v>
      </c>
      <c r="J170" s="4" t="s">
        <v>16</v>
      </c>
      <c r="K170" t="s">
        <v>3</v>
      </c>
      <c r="L170" t="s">
        <v>2</v>
      </c>
      <c r="O170" s="25"/>
      <c r="P170" s="25"/>
    </row>
    <row r="171" spans="1:16" x14ac:dyDescent="0.25">
      <c r="A171" t="s">
        <v>17</v>
      </c>
      <c r="B171" s="2">
        <v>-74.176739350000005</v>
      </c>
      <c r="C171" s="2">
        <v>40.942053919999999</v>
      </c>
      <c r="D171" s="25">
        <v>212.02</v>
      </c>
      <c r="E171" s="1">
        <v>30</v>
      </c>
      <c r="F171" s="1">
        <v>57</v>
      </c>
      <c r="G171">
        <v>10</v>
      </c>
      <c r="H171">
        <v>5</v>
      </c>
      <c r="I171">
        <v>1</v>
      </c>
      <c r="J171" s="4" t="s">
        <v>16</v>
      </c>
      <c r="K171" t="s">
        <v>3</v>
      </c>
      <c r="L171" t="s">
        <v>2</v>
      </c>
      <c r="O171" s="25"/>
      <c r="P171" s="25"/>
    </row>
    <row r="172" spans="1:16" x14ac:dyDescent="0.25">
      <c r="A172" t="s">
        <v>17</v>
      </c>
      <c r="B172" s="2">
        <v>-74.176739350000005</v>
      </c>
      <c r="C172" s="2">
        <v>40.942053919999999</v>
      </c>
      <c r="D172" s="25">
        <v>209.25</v>
      </c>
      <c r="E172" s="1">
        <v>159</v>
      </c>
      <c r="F172" s="1">
        <v>46</v>
      </c>
      <c r="G172">
        <v>10</v>
      </c>
      <c r="H172">
        <v>5</v>
      </c>
      <c r="I172">
        <v>1</v>
      </c>
      <c r="J172" s="4" t="s">
        <v>16</v>
      </c>
      <c r="K172" t="s">
        <v>3</v>
      </c>
      <c r="L172" t="s">
        <v>2</v>
      </c>
      <c r="O172" s="25"/>
      <c r="P172" s="25"/>
    </row>
    <row r="173" spans="1:16" x14ac:dyDescent="0.25">
      <c r="A173" t="s">
        <v>17</v>
      </c>
      <c r="B173" s="2">
        <v>-74.176739359999999</v>
      </c>
      <c r="C173" s="2">
        <v>40.942053909999998</v>
      </c>
      <c r="D173" s="25">
        <v>206.26</v>
      </c>
      <c r="E173" s="1">
        <v>124</v>
      </c>
      <c r="F173" s="1">
        <v>59</v>
      </c>
      <c r="G173">
        <v>10</v>
      </c>
      <c r="H173">
        <v>5</v>
      </c>
      <c r="I173">
        <v>1</v>
      </c>
      <c r="J173" s="4" t="s">
        <v>16</v>
      </c>
      <c r="K173" t="s">
        <v>3</v>
      </c>
      <c r="L173" t="s">
        <v>2</v>
      </c>
      <c r="O173" s="25"/>
      <c r="P173" s="25"/>
    </row>
    <row r="174" spans="1:16" x14ac:dyDescent="0.25">
      <c r="A174" t="s">
        <v>17</v>
      </c>
      <c r="B174" s="2">
        <v>-74.176739359999999</v>
      </c>
      <c r="C174" s="2">
        <v>40.942053899999998</v>
      </c>
      <c r="D174" s="25">
        <v>205.26</v>
      </c>
      <c r="E174" s="1">
        <v>324</v>
      </c>
      <c r="F174" s="1">
        <v>46</v>
      </c>
      <c r="G174">
        <v>10</v>
      </c>
      <c r="H174">
        <v>5</v>
      </c>
      <c r="I174">
        <v>1</v>
      </c>
      <c r="J174" s="4" t="s">
        <v>16</v>
      </c>
      <c r="K174" t="s">
        <v>3</v>
      </c>
      <c r="L174" t="s">
        <v>2</v>
      </c>
      <c r="O174" s="25"/>
      <c r="P174" s="25"/>
    </row>
    <row r="175" spans="1:16" x14ac:dyDescent="0.25">
      <c r="A175" t="s">
        <v>17</v>
      </c>
      <c r="B175" s="2">
        <v>-74.176739359999999</v>
      </c>
      <c r="C175" s="2">
        <v>40.942053899999998</v>
      </c>
      <c r="D175" s="25">
        <v>204.03</v>
      </c>
      <c r="E175" s="1">
        <v>342</v>
      </c>
      <c r="F175" s="1">
        <v>78</v>
      </c>
      <c r="G175">
        <v>10</v>
      </c>
      <c r="H175">
        <v>5</v>
      </c>
      <c r="I175">
        <v>1</v>
      </c>
      <c r="J175" s="4" t="s">
        <v>16</v>
      </c>
      <c r="K175" t="s">
        <v>3</v>
      </c>
      <c r="L175" t="s">
        <v>2</v>
      </c>
      <c r="O175" s="25"/>
      <c r="P175" s="25"/>
    </row>
    <row r="176" spans="1:16" x14ac:dyDescent="0.25">
      <c r="A176" t="s">
        <v>17</v>
      </c>
      <c r="B176" s="2">
        <v>-74.176739359999999</v>
      </c>
      <c r="C176" s="2">
        <v>40.942053889999997</v>
      </c>
      <c r="D176" s="25">
        <v>203.12</v>
      </c>
      <c r="E176" s="1">
        <v>350</v>
      </c>
      <c r="F176" s="1">
        <v>53</v>
      </c>
      <c r="G176">
        <v>10</v>
      </c>
      <c r="H176">
        <v>5</v>
      </c>
      <c r="I176">
        <v>1</v>
      </c>
      <c r="J176" s="4" t="s">
        <v>16</v>
      </c>
      <c r="K176" t="s">
        <v>3</v>
      </c>
      <c r="L176" t="s">
        <v>2</v>
      </c>
      <c r="O176" s="25"/>
      <c r="P176" s="25"/>
    </row>
    <row r="177" spans="1:16" x14ac:dyDescent="0.25">
      <c r="A177" t="s">
        <v>17</v>
      </c>
      <c r="B177" s="2">
        <v>-74.176739380000001</v>
      </c>
      <c r="C177" s="2">
        <v>40.942053870000002</v>
      </c>
      <c r="D177" s="25">
        <v>202.71</v>
      </c>
      <c r="E177" s="1">
        <v>126</v>
      </c>
      <c r="F177" s="1">
        <v>78</v>
      </c>
      <c r="G177">
        <v>10</v>
      </c>
      <c r="H177">
        <v>5</v>
      </c>
      <c r="I177">
        <v>1</v>
      </c>
      <c r="J177" s="4" t="s">
        <v>16</v>
      </c>
      <c r="K177" t="s">
        <v>3</v>
      </c>
      <c r="L177" t="s">
        <v>2</v>
      </c>
      <c r="O177" s="25"/>
      <c r="P177" s="25"/>
    </row>
    <row r="178" spans="1:16" x14ac:dyDescent="0.25">
      <c r="A178" t="s">
        <v>17</v>
      </c>
      <c r="B178" s="2">
        <v>-74.176739380000001</v>
      </c>
      <c r="C178" s="2">
        <v>40.942053850000001</v>
      </c>
      <c r="D178" s="25">
        <v>201.77</v>
      </c>
      <c r="E178" s="1">
        <v>136</v>
      </c>
      <c r="F178" s="1">
        <v>61</v>
      </c>
      <c r="G178">
        <v>10</v>
      </c>
      <c r="H178">
        <v>5</v>
      </c>
      <c r="I178">
        <v>1</v>
      </c>
      <c r="J178" s="4" t="s">
        <v>16</v>
      </c>
      <c r="K178" t="s">
        <v>3</v>
      </c>
      <c r="L178" t="s">
        <v>2</v>
      </c>
      <c r="O178" s="25"/>
      <c r="P178" s="25"/>
    </row>
    <row r="179" spans="1:16" x14ac:dyDescent="0.25">
      <c r="A179" t="s">
        <v>17</v>
      </c>
      <c r="B179" s="2">
        <v>-74.176739389999995</v>
      </c>
      <c r="C179" s="2">
        <v>40.94205384</v>
      </c>
      <c r="D179" s="25">
        <v>201.17</v>
      </c>
      <c r="E179" s="1">
        <v>302</v>
      </c>
      <c r="F179" s="1">
        <v>75</v>
      </c>
      <c r="G179">
        <v>10</v>
      </c>
      <c r="H179">
        <v>5</v>
      </c>
      <c r="I179">
        <v>1</v>
      </c>
      <c r="J179" s="4" t="s">
        <v>16</v>
      </c>
      <c r="K179" t="s">
        <v>3</v>
      </c>
      <c r="L179" t="s">
        <v>2</v>
      </c>
      <c r="O179" s="25"/>
      <c r="P179" s="25"/>
    </row>
    <row r="180" spans="1:16" x14ac:dyDescent="0.25">
      <c r="A180" t="s">
        <v>17</v>
      </c>
      <c r="B180" s="2">
        <v>-74.176739400000002</v>
      </c>
      <c r="C180" s="2">
        <v>40.942053819999998</v>
      </c>
      <c r="D180" s="25">
        <v>200.89</v>
      </c>
      <c r="E180" s="1">
        <v>321</v>
      </c>
      <c r="F180" s="1">
        <v>81</v>
      </c>
      <c r="G180">
        <v>10</v>
      </c>
      <c r="H180">
        <v>5</v>
      </c>
      <c r="I180">
        <v>1</v>
      </c>
      <c r="J180" s="4" t="s">
        <v>16</v>
      </c>
      <c r="K180" t="s">
        <v>3</v>
      </c>
      <c r="L180" t="s">
        <v>2</v>
      </c>
      <c r="O180" s="25"/>
      <c r="P180" s="25"/>
    </row>
    <row r="181" spans="1:16" x14ac:dyDescent="0.25">
      <c r="A181" t="s">
        <v>17</v>
      </c>
      <c r="B181" s="2">
        <v>-74.176739400000002</v>
      </c>
      <c r="C181" s="2">
        <v>40.942053809999997</v>
      </c>
      <c r="D181" s="25">
        <v>198.75</v>
      </c>
      <c r="E181" s="1">
        <v>113</v>
      </c>
      <c r="F181" s="1">
        <v>72</v>
      </c>
      <c r="G181">
        <v>10</v>
      </c>
      <c r="H181">
        <v>5</v>
      </c>
      <c r="I181">
        <v>1</v>
      </c>
      <c r="J181" s="4" t="s">
        <v>16</v>
      </c>
      <c r="K181" t="s">
        <v>3</v>
      </c>
      <c r="L181" t="s">
        <v>2</v>
      </c>
      <c r="O181" s="25"/>
      <c r="P181" s="25"/>
    </row>
    <row r="182" spans="1:16" x14ac:dyDescent="0.25">
      <c r="A182" t="s">
        <v>17</v>
      </c>
      <c r="B182" s="2">
        <v>-74.176739400000002</v>
      </c>
      <c r="C182" s="2">
        <v>40.942053790000003</v>
      </c>
      <c r="D182" s="25">
        <v>198.64</v>
      </c>
      <c r="E182" s="1">
        <v>247</v>
      </c>
      <c r="F182" s="1">
        <v>79</v>
      </c>
      <c r="G182">
        <v>10</v>
      </c>
      <c r="H182">
        <v>5</v>
      </c>
      <c r="I182">
        <v>1</v>
      </c>
      <c r="J182" s="4" t="s">
        <v>16</v>
      </c>
      <c r="K182" t="s">
        <v>3</v>
      </c>
      <c r="L182" t="s">
        <v>2</v>
      </c>
      <c r="O182" s="25"/>
      <c r="P182" s="25"/>
    </row>
    <row r="183" spans="1:16" x14ac:dyDescent="0.25">
      <c r="A183" t="s">
        <v>17</v>
      </c>
      <c r="B183" s="2">
        <v>-74.176739400000002</v>
      </c>
      <c r="C183" s="2">
        <v>40.942053790000003</v>
      </c>
      <c r="D183" s="25">
        <v>197.27</v>
      </c>
      <c r="E183" s="1">
        <v>160</v>
      </c>
      <c r="F183" s="1">
        <v>67</v>
      </c>
      <c r="G183">
        <v>10</v>
      </c>
      <c r="H183">
        <v>5</v>
      </c>
      <c r="I183">
        <v>1</v>
      </c>
      <c r="J183" s="4" t="s">
        <v>16</v>
      </c>
      <c r="K183" t="s">
        <v>3</v>
      </c>
      <c r="L183" t="s">
        <v>2</v>
      </c>
      <c r="O183" s="25"/>
      <c r="P183" s="25"/>
    </row>
    <row r="184" spans="1:16" x14ac:dyDescent="0.25">
      <c r="A184" t="s">
        <v>17</v>
      </c>
      <c r="B184" s="2">
        <v>-74.176739409999996</v>
      </c>
      <c r="C184" s="2">
        <v>40.942053770000001</v>
      </c>
      <c r="D184" s="25">
        <v>196.67</v>
      </c>
      <c r="E184" s="1">
        <v>281</v>
      </c>
      <c r="F184" s="1">
        <v>80</v>
      </c>
      <c r="G184">
        <v>10</v>
      </c>
      <c r="H184">
        <v>5</v>
      </c>
      <c r="I184">
        <v>1</v>
      </c>
      <c r="J184" s="4" t="s">
        <v>16</v>
      </c>
      <c r="K184" t="s">
        <v>3</v>
      </c>
      <c r="L184" t="s">
        <v>2</v>
      </c>
      <c r="O184" s="25"/>
      <c r="P184" s="25"/>
    </row>
    <row r="185" spans="1:16" x14ac:dyDescent="0.25">
      <c r="A185" t="s">
        <v>17</v>
      </c>
      <c r="B185" s="2">
        <v>-74.176739409999996</v>
      </c>
      <c r="C185" s="2">
        <v>40.942053770000001</v>
      </c>
      <c r="D185" s="25">
        <v>195.46</v>
      </c>
      <c r="E185" s="1">
        <v>138</v>
      </c>
      <c r="F185" s="1">
        <v>85</v>
      </c>
      <c r="G185">
        <v>10</v>
      </c>
      <c r="H185">
        <v>5</v>
      </c>
      <c r="I185">
        <v>1</v>
      </c>
      <c r="J185" s="4" t="s">
        <v>16</v>
      </c>
      <c r="K185" t="s">
        <v>3</v>
      </c>
      <c r="L185" t="s">
        <v>2</v>
      </c>
      <c r="O185" s="25"/>
      <c r="P185" s="25"/>
    </row>
    <row r="186" spans="1:16" x14ac:dyDescent="0.25">
      <c r="A186" t="s">
        <v>17</v>
      </c>
      <c r="B186" s="2">
        <v>-74.176739409999996</v>
      </c>
      <c r="C186" s="2">
        <v>40.942053749999999</v>
      </c>
      <c r="D186" s="25">
        <v>195.44</v>
      </c>
      <c r="E186" s="1">
        <v>135</v>
      </c>
      <c r="F186" s="1">
        <v>82</v>
      </c>
      <c r="G186">
        <v>10</v>
      </c>
      <c r="H186">
        <v>5</v>
      </c>
      <c r="I186">
        <v>1</v>
      </c>
      <c r="J186" s="4" t="s">
        <v>16</v>
      </c>
      <c r="K186" t="s">
        <v>3</v>
      </c>
      <c r="L186" t="s">
        <v>2</v>
      </c>
      <c r="O186" s="25"/>
      <c r="P186" s="25"/>
    </row>
    <row r="187" spans="1:16" x14ac:dyDescent="0.25">
      <c r="A187" t="s">
        <v>17</v>
      </c>
      <c r="B187" s="2">
        <v>-74.176739449999999</v>
      </c>
      <c r="C187" s="2">
        <v>40.942053680000001</v>
      </c>
      <c r="D187" s="25">
        <v>194.63</v>
      </c>
      <c r="E187" s="1">
        <v>354</v>
      </c>
      <c r="F187" s="1">
        <v>74</v>
      </c>
      <c r="G187">
        <v>10</v>
      </c>
      <c r="H187">
        <v>5</v>
      </c>
      <c r="I187">
        <v>1</v>
      </c>
      <c r="J187" s="4" t="s">
        <v>16</v>
      </c>
      <c r="K187" t="s">
        <v>3</v>
      </c>
      <c r="L187" t="s">
        <v>2</v>
      </c>
      <c r="O187" s="25"/>
      <c r="P187" s="25"/>
    </row>
    <row r="188" spans="1:16" x14ac:dyDescent="0.25">
      <c r="A188" t="s">
        <v>17</v>
      </c>
      <c r="B188" s="2">
        <v>-74.176739459999993</v>
      </c>
      <c r="C188" s="2">
        <v>40.942053680000001</v>
      </c>
      <c r="D188" s="25">
        <v>193.89</v>
      </c>
      <c r="E188" s="1">
        <v>104</v>
      </c>
      <c r="F188" s="1">
        <v>77</v>
      </c>
      <c r="G188">
        <v>10</v>
      </c>
      <c r="H188">
        <v>5</v>
      </c>
      <c r="I188">
        <v>1</v>
      </c>
      <c r="J188" s="4" t="s">
        <v>16</v>
      </c>
      <c r="K188" t="s">
        <v>3</v>
      </c>
      <c r="L188" t="s">
        <v>2</v>
      </c>
      <c r="O188" s="25"/>
      <c r="P188" s="25"/>
    </row>
    <row r="189" spans="1:16" x14ac:dyDescent="0.25">
      <c r="A189" t="s">
        <v>17</v>
      </c>
      <c r="B189" s="2">
        <v>-74.176739459999993</v>
      </c>
      <c r="C189" s="2">
        <v>40.942053659999999</v>
      </c>
      <c r="D189" s="25">
        <v>192.53</v>
      </c>
      <c r="E189" s="1">
        <v>39</v>
      </c>
      <c r="F189" s="1">
        <v>48</v>
      </c>
      <c r="G189">
        <v>10</v>
      </c>
      <c r="H189">
        <v>5</v>
      </c>
      <c r="I189">
        <v>1</v>
      </c>
      <c r="J189" s="4" t="s">
        <v>16</v>
      </c>
      <c r="K189" t="s">
        <v>3</v>
      </c>
      <c r="L189" t="s">
        <v>2</v>
      </c>
      <c r="O189" s="25"/>
      <c r="P189" s="25"/>
    </row>
    <row r="190" spans="1:16" x14ac:dyDescent="0.25">
      <c r="A190" t="s">
        <v>17</v>
      </c>
      <c r="B190" s="2">
        <v>-74.176739470000001</v>
      </c>
      <c r="C190" s="2">
        <v>40.942053659999999</v>
      </c>
      <c r="D190" s="25">
        <v>191.13</v>
      </c>
      <c r="E190" s="1">
        <v>360</v>
      </c>
      <c r="F190" s="1">
        <v>76</v>
      </c>
      <c r="G190">
        <v>10</v>
      </c>
      <c r="H190">
        <v>5</v>
      </c>
      <c r="I190">
        <v>1</v>
      </c>
      <c r="J190" s="4" t="s">
        <v>16</v>
      </c>
      <c r="K190" t="s">
        <v>3</v>
      </c>
      <c r="L190" t="s">
        <v>2</v>
      </c>
      <c r="O190" s="25"/>
      <c r="P190" s="25"/>
    </row>
    <row r="191" spans="1:16" x14ac:dyDescent="0.25">
      <c r="A191" t="s">
        <v>17</v>
      </c>
      <c r="B191" s="2">
        <v>-74.176739470000001</v>
      </c>
      <c r="C191" s="2">
        <v>40.942053639999997</v>
      </c>
      <c r="D191" s="25">
        <v>189.5</v>
      </c>
      <c r="E191" s="1">
        <v>78</v>
      </c>
      <c r="F191" s="1">
        <v>67</v>
      </c>
      <c r="G191">
        <v>10</v>
      </c>
      <c r="H191">
        <v>5</v>
      </c>
      <c r="I191">
        <v>1</v>
      </c>
      <c r="J191" s="4" t="s">
        <v>16</v>
      </c>
      <c r="K191" t="s">
        <v>3</v>
      </c>
      <c r="L191" t="s">
        <v>2</v>
      </c>
      <c r="O191" s="25"/>
      <c r="P191" s="25"/>
    </row>
    <row r="192" spans="1:16" x14ac:dyDescent="0.25">
      <c r="A192" t="s">
        <v>17</v>
      </c>
      <c r="B192" s="2">
        <v>-74.176739479999995</v>
      </c>
      <c r="C192" s="2">
        <v>40.942053629999997</v>
      </c>
      <c r="D192" s="25">
        <v>189.04</v>
      </c>
      <c r="E192" s="1">
        <v>77</v>
      </c>
      <c r="F192" s="1">
        <v>86</v>
      </c>
      <c r="G192">
        <v>10</v>
      </c>
      <c r="H192">
        <v>5</v>
      </c>
      <c r="I192">
        <v>1</v>
      </c>
      <c r="J192" s="4" t="s">
        <v>16</v>
      </c>
      <c r="K192" t="s">
        <v>3</v>
      </c>
      <c r="L192" t="s">
        <v>2</v>
      </c>
      <c r="O192" s="25"/>
      <c r="P192" s="25"/>
    </row>
    <row r="193" spans="1:16" x14ac:dyDescent="0.25">
      <c r="A193" t="s">
        <v>17</v>
      </c>
      <c r="B193" s="2">
        <v>-74.176739490000003</v>
      </c>
      <c r="C193" s="2">
        <v>40.942053620000003</v>
      </c>
      <c r="D193" s="25">
        <v>188.08</v>
      </c>
      <c r="E193" s="1">
        <v>244</v>
      </c>
      <c r="F193" s="1">
        <v>74</v>
      </c>
      <c r="G193">
        <v>10</v>
      </c>
      <c r="H193">
        <v>5</v>
      </c>
      <c r="I193">
        <v>1</v>
      </c>
      <c r="J193" s="4" t="s">
        <v>16</v>
      </c>
      <c r="K193" t="s">
        <v>3</v>
      </c>
      <c r="L193" t="s">
        <v>2</v>
      </c>
      <c r="O193" s="25"/>
      <c r="P193" s="25"/>
    </row>
    <row r="194" spans="1:16" x14ac:dyDescent="0.25">
      <c r="A194" t="s">
        <v>17</v>
      </c>
      <c r="B194" s="2">
        <v>-74.176739519999998</v>
      </c>
      <c r="C194" s="2">
        <v>40.942053540000003</v>
      </c>
      <c r="D194" s="25">
        <v>185.87</v>
      </c>
      <c r="E194" s="1">
        <v>124</v>
      </c>
      <c r="F194" s="1">
        <v>75</v>
      </c>
      <c r="G194">
        <v>10</v>
      </c>
      <c r="H194">
        <v>5</v>
      </c>
      <c r="I194">
        <v>1</v>
      </c>
      <c r="J194" s="4" t="s">
        <v>16</v>
      </c>
      <c r="K194" t="s">
        <v>3</v>
      </c>
      <c r="L194" t="s">
        <v>2</v>
      </c>
      <c r="O194" s="25"/>
      <c r="P194" s="25"/>
    </row>
    <row r="195" spans="1:16" x14ac:dyDescent="0.25">
      <c r="A195" t="s">
        <v>17</v>
      </c>
      <c r="B195" s="2">
        <v>-74.176739519999998</v>
      </c>
      <c r="C195" s="2">
        <v>40.942053530000003</v>
      </c>
      <c r="D195" s="25">
        <v>185.82</v>
      </c>
      <c r="E195" s="1">
        <v>296</v>
      </c>
      <c r="F195" s="1">
        <v>68</v>
      </c>
      <c r="G195">
        <v>10</v>
      </c>
      <c r="H195">
        <v>5</v>
      </c>
      <c r="I195">
        <v>1</v>
      </c>
      <c r="J195" s="4" t="s">
        <v>16</v>
      </c>
      <c r="K195" t="s">
        <v>3</v>
      </c>
      <c r="L195" t="s">
        <v>2</v>
      </c>
      <c r="O195" s="25"/>
      <c r="P195" s="25"/>
    </row>
    <row r="196" spans="1:16" x14ac:dyDescent="0.25">
      <c r="A196" t="s">
        <v>17</v>
      </c>
      <c r="B196" s="2">
        <v>-74.176739530000006</v>
      </c>
      <c r="C196" s="2">
        <v>40.942053510000001</v>
      </c>
      <c r="D196" s="25">
        <v>184.23</v>
      </c>
      <c r="E196" s="1">
        <v>141</v>
      </c>
      <c r="F196" s="1">
        <v>81</v>
      </c>
      <c r="G196">
        <v>10</v>
      </c>
      <c r="H196">
        <v>5</v>
      </c>
      <c r="I196">
        <v>1</v>
      </c>
      <c r="J196" s="4" t="s">
        <v>16</v>
      </c>
      <c r="K196" t="s">
        <v>3</v>
      </c>
      <c r="L196" t="s">
        <v>2</v>
      </c>
      <c r="O196" s="25"/>
      <c r="P196" s="25"/>
    </row>
    <row r="197" spans="1:16" x14ac:dyDescent="0.25">
      <c r="A197" t="s">
        <v>17</v>
      </c>
      <c r="B197" s="2">
        <v>-74.176739530000006</v>
      </c>
      <c r="C197" s="2">
        <v>40.942053510000001</v>
      </c>
      <c r="D197" s="25">
        <v>183.64</v>
      </c>
      <c r="E197" s="1">
        <v>297</v>
      </c>
      <c r="F197" s="1">
        <v>75</v>
      </c>
      <c r="G197">
        <v>10</v>
      </c>
      <c r="H197">
        <v>5</v>
      </c>
      <c r="I197">
        <v>1</v>
      </c>
      <c r="J197" s="4" t="s">
        <v>16</v>
      </c>
      <c r="K197" t="s">
        <v>3</v>
      </c>
      <c r="L197" t="s">
        <v>2</v>
      </c>
      <c r="O197" s="25"/>
      <c r="P197" s="25"/>
    </row>
    <row r="198" spans="1:16" x14ac:dyDescent="0.25">
      <c r="A198" t="s">
        <v>17</v>
      </c>
      <c r="B198" s="2">
        <v>-74.176739530000006</v>
      </c>
      <c r="C198" s="2">
        <v>40.9420535</v>
      </c>
      <c r="D198" s="25">
        <v>182.51</v>
      </c>
      <c r="E198" s="1">
        <v>162</v>
      </c>
      <c r="F198" s="1">
        <v>48</v>
      </c>
      <c r="G198">
        <v>10</v>
      </c>
      <c r="H198">
        <v>5</v>
      </c>
      <c r="I198">
        <v>1</v>
      </c>
      <c r="J198" s="4" t="s">
        <v>16</v>
      </c>
      <c r="K198" t="s">
        <v>3</v>
      </c>
      <c r="L198" t="s">
        <v>2</v>
      </c>
      <c r="O198" s="25"/>
      <c r="P198" s="25"/>
    </row>
    <row r="199" spans="1:16" x14ac:dyDescent="0.25">
      <c r="A199" t="s">
        <v>17</v>
      </c>
      <c r="B199" s="2">
        <v>-74.176739530000006</v>
      </c>
      <c r="C199" s="2">
        <v>40.942053489999999</v>
      </c>
      <c r="D199" s="25">
        <v>180.31</v>
      </c>
      <c r="E199" s="1">
        <v>356</v>
      </c>
      <c r="F199" s="1">
        <v>58</v>
      </c>
      <c r="G199">
        <v>10</v>
      </c>
      <c r="H199">
        <v>5</v>
      </c>
      <c r="I199">
        <v>1</v>
      </c>
      <c r="J199" s="4" t="s">
        <v>16</v>
      </c>
      <c r="K199" t="s">
        <v>3</v>
      </c>
      <c r="L199" t="s">
        <v>2</v>
      </c>
      <c r="O199" s="25"/>
      <c r="P199" s="25"/>
    </row>
    <row r="200" spans="1:16" x14ac:dyDescent="0.25">
      <c r="A200" t="s">
        <v>17</v>
      </c>
      <c r="B200" s="2">
        <v>-74.176739530000006</v>
      </c>
      <c r="C200" s="2">
        <v>40.942053479999998</v>
      </c>
      <c r="D200" s="25">
        <v>180.22</v>
      </c>
      <c r="E200" s="1">
        <v>297</v>
      </c>
      <c r="F200" s="1">
        <v>50</v>
      </c>
      <c r="G200">
        <v>10</v>
      </c>
      <c r="H200">
        <v>5</v>
      </c>
      <c r="I200">
        <v>1</v>
      </c>
      <c r="J200" s="4" t="s">
        <v>16</v>
      </c>
      <c r="K200" t="s">
        <v>3</v>
      </c>
      <c r="L200" t="s">
        <v>2</v>
      </c>
      <c r="O200" s="25"/>
      <c r="P200" s="25"/>
    </row>
    <row r="201" spans="1:16" x14ac:dyDescent="0.25">
      <c r="A201" t="s">
        <v>17</v>
      </c>
      <c r="B201" s="2">
        <v>-74.17673954</v>
      </c>
      <c r="C201" s="2">
        <v>40.942053440000002</v>
      </c>
      <c r="D201" s="25">
        <v>178.85</v>
      </c>
      <c r="E201" s="1">
        <v>168</v>
      </c>
      <c r="F201" s="1">
        <v>85</v>
      </c>
      <c r="G201">
        <v>10</v>
      </c>
      <c r="H201">
        <v>5</v>
      </c>
      <c r="I201">
        <v>1</v>
      </c>
      <c r="J201" s="4" t="s">
        <v>16</v>
      </c>
      <c r="K201" t="s">
        <v>3</v>
      </c>
      <c r="L201" t="s">
        <v>2</v>
      </c>
      <c r="O201" s="25"/>
      <c r="P201" s="25"/>
    </row>
    <row r="202" spans="1:16" x14ac:dyDescent="0.25">
      <c r="A202" t="s">
        <v>17</v>
      </c>
      <c r="B202" s="2">
        <v>-74.17673954</v>
      </c>
      <c r="C202" s="2">
        <v>40.942053430000001</v>
      </c>
      <c r="D202" s="25">
        <v>177.03</v>
      </c>
      <c r="E202" s="1">
        <v>347</v>
      </c>
      <c r="F202" s="1">
        <v>76</v>
      </c>
      <c r="G202">
        <v>10</v>
      </c>
      <c r="H202">
        <v>5</v>
      </c>
      <c r="I202">
        <v>1</v>
      </c>
      <c r="J202" s="4" t="s">
        <v>16</v>
      </c>
      <c r="K202" t="s">
        <v>3</v>
      </c>
      <c r="L202" t="s">
        <v>2</v>
      </c>
      <c r="O202" s="25"/>
      <c r="P202" s="25"/>
    </row>
    <row r="203" spans="1:16" x14ac:dyDescent="0.25">
      <c r="A203" t="s">
        <v>17</v>
      </c>
      <c r="B203" s="2">
        <v>-74.17673954</v>
      </c>
      <c r="C203" s="2">
        <v>40.942053420000001</v>
      </c>
      <c r="D203" s="25">
        <v>176.35</v>
      </c>
      <c r="E203" s="1">
        <v>231</v>
      </c>
      <c r="F203" s="1">
        <v>34</v>
      </c>
      <c r="G203">
        <v>10</v>
      </c>
      <c r="H203">
        <v>5</v>
      </c>
      <c r="I203">
        <v>1</v>
      </c>
      <c r="J203" s="4" t="s">
        <v>16</v>
      </c>
      <c r="K203" t="s">
        <v>3</v>
      </c>
      <c r="L203" t="s">
        <v>2</v>
      </c>
      <c r="O203" s="25"/>
      <c r="P203" s="25"/>
    </row>
    <row r="204" spans="1:16" x14ac:dyDescent="0.25">
      <c r="A204" t="s">
        <v>17</v>
      </c>
      <c r="B204" s="2">
        <v>-74.17673954</v>
      </c>
      <c r="C204" s="2">
        <v>40.942053420000001</v>
      </c>
      <c r="D204" s="25">
        <v>176.01</v>
      </c>
      <c r="E204" s="1">
        <v>147</v>
      </c>
      <c r="F204" s="1">
        <v>80</v>
      </c>
      <c r="G204">
        <v>10</v>
      </c>
      <c r="H204">
        <v>5</v>
      </c>
      <c r="I204">
        <v>1</v>
      </c>
      <c r="J204" s="4" t="s">
        <v>16</v>
      </c>
      <c r="K204" t="s">
        <v>3</v>
      </c>
      <c r="L204" t="s">
        <v>2</v>
      </c>
      <c r="O204" s="25"/>
      <c r="P204" s="25"/>
    </row>
    <row r="205" spans="1:16" x14ac:dyDescent="0.25">
      <c r="A205" t="s">
        <v>17</v>
      </c>
      <c r="B205" s="2">
        <v>-74.176739549999994</v>
      </c>
      <c r="C205" s="2">
        <v>40.94205341</v>
      </c>
      <c r="D205" s="25">
        <v>175.77</v>
      </c>
      <c r="E205" s="1">
        <v>360</v>
      </c>
      <c r="F205" s="1">
        <v>58</v>
      </c>
      <c r="G205">
        <v>10</v>
      </c>
      <c r="H205">
        <v>5</v>
      </c>
      <c r="I205">
        <v>1</v>
      </c>
      <c r="J205" s="4" t="s">
        <v>16</v>
      </c>
      <c r="K205" t="s">
        <v>3</v>
      </c>
      <c r="L205" t="s">
        <v>2</v>
      </c>
      <c r="O205" s="25"/>
      <c r="P205" s="25"/>
    </row>
    <row r="206" spans="1:16" x14ac:dyDescent="0.25">
      <c r="A206" t="s">
        <v>17</v>
      </c>
      <c r="B206" s="2">
        <v>-74.176739549999994</v>
      </c>
      <c r="C206" s="2">
        <v>40.942053389999998</v>
      </c>
      <c r="D206" s="25">
        <v>175.53</v>
      </c>
      <c r="E206" s="1">
        <v>230</v>
      </c>
      <c r="F206" s="1">
        <v>76</v>
      </c>
      <c r="G206">
        <v>10</v>
      </c>
      <c r="H206">
        <v>5</v>
      </c>
      <c r="I206">
        <v>1</v>
      </c>
      <c r="J206" s="4" t="s">
        <v>16</v>
      </c>
      <c r="K206" t="s">
        <v>3</v>
      </c>
      <c r="L206" t="s">
        <v>2</v>
      </c>
      <c r="O206" s="25"/>
      <c r="P206" s="25"/>
    </row>
    <row r="207" spans="1:16" x14ac:dyDescent="0.25">
      <c r="A207" t="s">
        <v>17</v>
      </c>
      <c r="B207" s="2">
        <v>-74.176739549999994</v>
      </c>
      <c r="C207" s="2">
        <v>40.942053379999997</v>
      </c>
      <c r="D207" s="25">
        <v>175.25</v>
      </c>
      <c r="E207" s="1">
        <v>299</v>
      </c>
      <c r="F207" s="1">
        <v>80</v>
      </c>
      <c r="G207">
        <v>10</v>
      </c>
      <c r="H207">
        <v>5</v>
      </c>
      <c r="I207">
        <v>1</v>
      </c>
      <c r="J207" s="4" t="s">
        <v>16</v>
      </c>
      <c r="K207" t="s">
        <v>3</v>
      </c>
      <c r="L207" t="s">
        <v>2</v>
      </c>
      <c r="O207" s="25"/>
      <c r="P207" s="25"/>
    </row>
    <row r="208" spans="1:16" x14ac:dyDescent="0.25">
      <c r="A208" t="s">
        <v>17</v>
      </c>
      <c r="B208" s="2">
        <v>-74.176739549999994</v>
      </c>
      <c r="C208" s="2">
        <v>40.942053360000003</v>
      </c>
      <c r="D208" s="25">
        <v>175.02</v>
      </c>
      <c r="E208" s="1">
        <v>252</v>
      </c>
      <c r="F208" s="1">
        <v>74</v>
      </c>
      <c r="G208">
        <v>10</v>
      </c>
      <c r="H208">
        <v>5</v>
      </c>
      <c r="I208">
        <v>1</v>
      </c>
      <c r="J208" s="4" t="s">
        <v>16</v>
      </c>
      <c r="K208" t="s">
        <v>3</v>
      </c>
      <c r="L208" t="s">
        <v>2</v>
      </c>
      <c r="O208" s="25"/>
      <c r="P208" s="25"/>
    </row>
    <row r="209" spans="1:16" x14ac:dyDescent="0.25">
      <c r="A209" t="s">
        <v>17</v>
      </c>
      <c r="B209" s="2">
        <v>-74.176739549999994</v>
      </c>
      <c r="C209" s="2">
        <v>40.942053360000003</v>
      </c>
      <c r="D209" s="25">
        <v>173.6</v>
      </c>
      <c r="E209" s="1">
        <v>111</v>
      </c>
      <c r="F209" s="1">
        <v>80</v>
      </c>
      <c r="G209">
        <v>10</v>
      </c>
      <c r="H209">
        <v>5</v>
      </c>
      <c r="I209">
        <v>1</v>
      </c>
      <c r="J209" s="4" t="s">
        <v>16</v>
      </c>
      <c r="K209" t="s">
        <v>3</v>
      </c>
      <c r="L209" t="s">
        <v>2</v>
      </c>
      <c r="O209" s="25"/>
      <c r="P209" s="25"/>
    </row>
    <row r="210" spans="1:16" x14ac:dyDescent="0.25">
      <c r="A210" t="s">
        <v>17</v>
      </c>
      <c r="B210" s="2">
        <v>-74.176739560000001</v>
      </c>
      <c r="C210" s="2">
        <v>40.942053309999999</v>
      </c>
      <c r="D210" s="25">
        <v>173.02</v>
      </c>
      <c r="E210" s="1">
        <v>155</v>
      </c>
      <c r="F210" s="1">
        <v>63</v>
      </c>
      <c r="G210">
        <v>10</v>
      </c>
      <c r="H210">
        <v>5</v>
      </c>
      <c r="I210">
        <v>1</v>
      </c>
      <c r="J210" s="4" t="s">
        <v>16</v>
      </c>
      <c r="K210" t="s">
        <v>3</v>
      </c>
      <c r="L210" t="s">
        <v>2</v>
      </c>
      <c r="O210" s="25"/>
      <c r="P210" s="25"/>
    </row>
    <row r="211" spans="1:16" x14ac:dyDescent="0.25">
      <c r="A211" t="s">
        <v>17</v>
      </c>
      <c r="B211" s="2">
        <v>-74.176739560000001</v>
      </c>
      <c r="C211" s="2">
        <v>40.942053270000002</v>
      </c>
      <c r="D211" s="25">
        <v>172.04</v>
      </c>
      <c r="E211" s="1">
        <v>292</v>
      </c>
      <c r="F211" s="1">
        <v>81</v>
      </c>
      <c r="G211">
        <v>10</v>
      </c>
      <c r="H211">
        <v>5</v>
      </c>
      <c r="I211">
        <v>1</v>
      </c>
      <c r="J211" s="4" t="s">
        <v>16</v>
      </c>
      <c r="K211" t="s">
        <v>3</v>
      </c>
      <c r="L211" t="s">
        <v>2</v>
      </c>
      <c r="O211" s="25"/>
      <c r="P211" s="25"/>
    </row>
    <row r="212" spans="1:16" x14ac:dyDescent="0.25">
      <c r="A212" t="s">
        <v>17</v>
      </c>
      <c r="B212" s="2">
        <v>-74.176739569999995</v>
      </c>
      <c r="C212" s="2">
        <v>40.94205324</v>
      </c>
      <c r="D212" s="25">
        <v>170.94</v>
      </c>
      <c r="E212" s="1">
        <v>97</v>
      </c>
      <c r="F212" s="1">
        <v>61</v>
      </c>
      <c r="G212">
        <v>10</v>
      </c>
      <c r="H212">
        <v>5</v>
      </c>
      <c r="I212">
        <v>1</v>
      </c>
      <c r="J212" s="4" t="s">
        <v>16</v>
      </c>
      <c r="K212" t="s">
        <v>3</v>
      </c>
      <c r="L212" t="s">
        <v>2</v>
      </c>
      <c r="O212" s="25"/>
      <c r="P212" s="25"/>
    </row>
    <row r="213" spans="1:16" x14ac:dyDescent="0.25">
      <c r="A213" t="s">
        <v>17</v>
      </c>
      <c r="B213" s="2">
        <v>-74.176739589999997</v>
      </c>
      <c r="C213" s="2">
        <v>40.942053180000002</v>
      </c>
      <c r="D213" s="25">
        <v>170.92</v>
      </c>
      <c r="E213" s="1">
        <v>205</v>
      </c>
      <c r="F213" s="1">
        <v>51</v>
      </c>
      <c r="G213">
        <v>10</v>
      </c>
      <c r="H213">
        <v>5</v>
      </c>
      <c r="I213">
        <v>1</v>
      </c>
      <c r="J213" s="4" t="s">
        <v>16</v>
      </c>
      <c r="K213" t="s">
        <v>3</v>
      </c>
      <c r="L213" t="s">
        <v>2</v>
      </c>
      <c r="O213" s="25"/>
      <c r="P213" s="25"/>
    </row>
    <row r="214" spans="1:16" x14ac:dyDescent="0.25">
      <c r="A214" t="s">
        <v>17</v>
      </c>
      <c r="B214" s="2">
        <v>-74.176739589999997</v>
      </c>
      <c r="C214" s="2">
        <v>40.942053170000001</v>
      </c>
      <c r="D214" s="25">
        <v>170.56</v>
      </c>
      <c r="E214" s="1">
        <v>142</v>
      </c>
      <c r="F214" s="1">
        <v>39</v>
      </c>
      <c r="G214">
        <v>10</v>
      </c>
      <c r="H214">
        <v>5</v>
      </c>
      <c r="I214">
        <v>1</v>
      </c>
      <c r="J214" s="4" t="s">
        <v>16</v>
      </c>
      <c r="K214" t="s">
        <v>3</v>
      </c>
      <c r="L214" t="s">
        <v>2</v>
      </c>
      <c r="O214" s="25"/>
      <c r="P214" s="25"/>
    </row>
    <row r="215" spans="1:16" x14ac:dyDescent="0.25">
      <c r="A215" t="s">
        <v>17</v>
      </c>
      <c r="B215" s="2">
        <v>-74.176739589999997</v>
      </c>
      <c r="C215" s="2">
        <v>40.94205316</v>
      </c>
      <c r="D215" s="25">
        <v>170.23</v>
      </c>
      <c r="E215" s="1">
        <v>153</v>
      </c>
      <c r="F215" s="1">
        <v>82</v>
      </c>
      <c r="G215">
        <v>10</v>
      </c>
      <c r="H215">
        <v>5</v>
      </c>
      <c r="I215">
        <v>1</v>
      </c>
      <c r="J215" s="4" t="s">
        <v>16</v>
      </c>
      <c r="K215" t="s">
        <v>3</v>
      </c>
      <c r="L215" t="s">
        <v>2</v>
      </c>
      <c r="O215" s="25"/>
      <c r="P215" s="25"/>
    </row>
    <row r="216" spans="1:16" x14ac:dyDescent="0.25">
      <c r="A216" t="s">
        <v>17</v>
      </c>
      <c r="B216" s="2">
        <v>-74.176739589999997</v>
      </c>
      <c r="C216" s="2">
        <v>40.94205315</v>
      </c>
      <c r="D216" s="25">
        <v>169.93</v>
      </c>
      <c r="E216" s="1">
        <v>95</v>
      </c>
      <c r="F216" s="1">
        <v>71</v>
      </c>
      <c r="G216">
        <v>10</v>
      </c>
      <c r="H216">
        <v>5</v>
      </c>
      <c r="I216">
        <v>1</v>
      </c>
      <c r="J216" s="4" t="s">
        <v>16</v>
      </c>
      <c r="K216" t="s">
        <v>3</v>
      </c>
      <c r="L216" t="s">
        <v>2</v>
      </c>
      <c r="O216" s="25"/>
      <c r="P216" s="25"/>
    </row>
    <row r="217" spans="1:16" x14ac:dyDescent="0.25">
      <c r="A217" t="s">
        <v>17</v>
      </c>
      <c r="B217" s="2">
        <v>-74.176739600000005</v>
      </c>
      <c r="C217" s="2">
        <v>40.942053139999999</v>
      </c>
      <c r="D217" s="25">
        <v>169.62</v>
      </c>
      <c r="E217" s="1">
        <v>341</v>
      </c>
      <c r="F217" s="1">
        <v>51</v>
      </c>
      <c r="G217">
        <v>10</v>
      </c>
      <c r="H217">
        <v>5</v>
      </c>
      <c r="I217">
        <v>1</v>
      </c>
      <c r="J217" s="4" t="s">
        <v>16</v>
      </c>
      <c r="K217" t="s">
        <v>3</v>
      </c>
      <c r="L217" t="s">
        <v>2</v>
      </c>
      <c r="O217" s="25"/>
      <c r="P217" s="25"/>
    </row>
    <row r="218" spans="1:16" x14ac:dyDescent="0.25">
      <c r="A218" t="s">
        <v>17</v>
      </c>
      <c r="B218" s="2">
        <v>-74.176739600000005</v>
      </c>
      <c r="C218" s="2">
        <v>40.942053129999998</v>
      </c>
      <c r="D218" s="25">
        <v>169.53</v>
      </c>
      <c r="E218" s="1">
        <v>87</v>
      </c>
      <c r="F218" s="1">
        <v>80</v>
      </c>
      <c r="G218">
        <v>10</v>
      </c>
      <c r="H218">
        <v>5</v>
      </c>
      <c r="I218">
        <v>1</v>
      </c>
      <c r="J218" s="4" t="s">
        <v>16</v>
      </c>
      <c r="K218" t="s">
        <v>3</v>
      </c>
      <c r="L218" t="s">
        <v>2</v>
      </c>
      <c r="O218" s="25"/>
      <c r="P218" s="25"/>
    </row>
    <row r="219" spans="1:16" x14ac:dyDescent="0.25">
      <c r="A219" t="s">
        <v>17</v>
      </c>
      <c r="B219" s="2">
        <v>-74.176739600000005</v>
      </c>
      <c r="C219" s="2">
        <v>40.942053110000003</v>
      </c>
      <c r="D219" s="25">
        <v>169.23</v>
      </c>
      <c r="E219" s="1">
        <v>169</v>
      </c>
      <c r="F219" s="1">
        <v>77</v>
      </c>
      <c r="G219">
        <v>10</v>
      </c>
      <c r="H219">
        <v>5</v>
      </c>
      <c r="I219">
        <v>1</v>
      </c>
      <c r="J219" s="4" t="s">
        <v>16</v>
      </c>
      <c r="K219" t="s">
        <v>3</v>
      </c>
      <c r="L219" t="s">
        <v>2</v>
      </c>
      <c r="O219" s="25"/>
      <c r="P219" s="25"/>
    </row>
    <row r="220" spans="1:16" x14ac:dyDescent="0.25">
      <c r="A220" t="s">
        <v>17</v>
      </c>
      <c r="B220" s="2">
        <v>-74.176739609999998</v>
      </c>
      <c r="C220" s="2">
        <v>40.942053059999999</v>
      </c>
      <c r="D220" s="25">
        <v>169.02</v>
      </c>
      <c r="E220" s="1">
        <v>341</v>
      </c>
      <c r="F220" s="1">
        <v>79</v>
      </c>
      <c r="G220">
        <v>10</v>
      </c>
      <c r="H220">
        <v>5</v>
      </c>
      <c r="I220">
        <v>1</v>
      </c>
      <c r="J220" s="4" t="s">
        <v>16</v>
      </c>
      <c r="K220" t="s">
        <v>3</v>
      </c>
      <c r="L220" t="s">
        <v>2</v>
      </c>
      <c r="O220" s="25"/>
      <c r="P220" s="25"/>
    </row>
    <row r="221" spans="1:16" x14ac:dyDescent="0.25">
      <c r="A221" t="s">
        <v>17</v>
      </c>
      <c r="B221" s="2">
        <v>-74.176739639999994</v>
      </c>
      <c r="C221" s="2">
        <v>40.942053010000002</v>
      </c>
      <c r="D221" s="25">
        <v>167.85</v>
      </c>
      <c r="E221" s="1">
        <v>117</v>
      </c>
      <c r="F221" s="1">
        <v>79</v>
      </c>
      <c r="G221">
        <v>10</v>
      </c>
      <c r="H221">
        <v>5</v>
      </c>
      <c r="I221">
        <v>1</v>
      </c>
      <c r="J221" s="4" t="s">
        <v>16</v>
      </c>
      <c r="K221" t="s">
        <v>3</v>
      </c>
      <c r="L221" t="s">
        <v>2</v>
      </c>
      <c r="O221" s="25"/>
      <c r="P221" s="25"/>
    </row>
    <row r="222" spans="1:16" x14ac:dyDescent="0.25">
      <c r="A222" t="s">
        <v>17</v>
      </c>
      <c r="B222" s="2">
        <v>-74.176739639999994</v>
      </c>
      <c r="C222" s="2">
        <v>40.942053010000002</v>
      </c>
      <c r="D222" s="25">
        <v>167.39</v>
      </c>
      <c r="E222" s="1">
        <v>172</v>
      </c>
      <c r="F222" s="1">
        <v>69</v>
      </c>
      <c r="G222">
        <v>10</v>
      </c>
      <c r="H222">
        <v>5</v>
      </c>
      <c r="I222">
        <v>1</v>
      </c>
      <c r="J222" s="4" t="s">
        <v>16</v>
      </c>
      <c r="K222" t="s">
        <v>3</v>
      </c>
      <c r="L222" t="s">
        <v>2</v>
      </c>
      <c r="O222" s="25"/>
      <c r="P222" s="25"/>
    </row>
    <row r="223" spans="1:16" x14ac:dyDescent="0.25">
      <c r="A223" t="s">
        <v>17</v>
      </c>
      <c r="B223" s="2">
        <v>-74.176739650000002</v>
      </c>
      <c r="C223" s="2">
        <v>40.942052940000004</v>
      </c>
      <c r="D223" s="25">
        <v>167.29</v>
      </c>
      <c r="E223" s="1">
        <v>114</v>
      </c>
      <c r="F223" s="1">
        <v>87</v>
      </c>
      <c r="G223">
        <v>10</v>
      </c>
      <c r="H223">
        <v>5</v>
      </c>
      <c r="I223">
        <v>1</v>
      </c>
      <c r="J223" s="4" t="s">
        <v>16</v>
      </c>
      <c r="K223" t="s">
        <v>3</v>
      </c>
      <c r="L223" t="s">
        <v>2</v>
      </c>
      <c r="O223" s="25"/>
      <c r="P223" s="25"/>
    </row>
    <row r="224" spans="1:16" x14ac:dyDescent="0.25">
      <c r="A224" t="s">
        <v>17</v>
      </c>
      <c r="B224" s="2">
        <v>-74.176739659999996</v>
      </c>
      <c r="C224" s="2">
        <v>40.9420529</v>
      </c>
      <c r="D224" s="25">
        <v>167.02</v>
      </c>
      <c r="E224" s="1">
        <v>109</v>
      </c>
      <c r="F224" s="1">
        <v>72</v>
      </c>
      <c r="G224">
        <v>10</v>
      </c>
      <c r="H224">
        <v>5</v>
      </c>
      <c r="I224">
        <v>1</v>
      </c>
      <c r="J224" s="4" t="s">
        <v>16</v>
      </c>
      <c r="K224" t="s">
        <v>3</v>
      </c>
      <c r="L224" t="s">
        <v>2</v>
      </c>
      <c r="O224" s="25"/>
      <c r="P224" s="25"/>
    </row>
    <row r="225" spans="1:16" x14ac:dyDescent="0.25">
      <c r="A225" t="s">
        <v>17</v>
      </c>
      <c r="B225" s="2">
        <v>-74.176739659999996</v>
      </c>
      <c r="C225" s="2">
        <v>40.942052879999999</v>
      </c>
      <c r="D225" s="25">
        <v>166.99</v>
      </c>
      <c r="E225" s="1">
        <v>109</v>
      </c>
      <c r="F225" s="1">
        <v>79</v>
      </c>
      <c r="G225">
        <v>10</v>
      </c>
      <c r="H225">
        <v>5</v>
      </c>
      <c r="I225">
        <v>1</v>
      </c>
      <c r="J225" s="4" t="s">
        <v>16</v>
      </c>
      <c r="K225" t="s">
        <v>3</v>
      </c>
      <c r="L225" t="s">
        <v>2</v>
      </c>
      <c r="O225" s="25"/>
      <c r="P225" s="25"/>
    </row>
    <row r="226" spans="1:16" x14ac:dyDescent="0.25">
      <c r="A226" t="s">
        <v>17</v>
      </c>
      <c r="B226" s="2">
        <v>-74.176739670000003</v>
      </c>
      <c r="C226" s="2">
        <v>40.942052840000002</v>
      </c>
      <c r="D226" s="25">
        <v>166.58</v>
      </c>
      <c r="E226" s="1">
        <v>105</v>
      </c>
      <c r="F226" s="1">
        <v>64</v>
      </c>
      <c r="G226">
        <v>10</v>
      </c>
      <c r="H226">
        <v>5</v>
      </c>
      <c r="I226">
        <v>1</v>
      </c>
      <c r="J226" s="4" t="s">
        <v>16</v>
      </c>
      <c r="K226" t="s">
        <v>3</v>
      </c>
      <c r="L226" t="s">
        <v>2</v>
      </c>
      <c r="O226" s="25"/>
      <c r="P226" s="25"/>
    </row>
    <row r="227" spans="1:16" x14ac:dyDescent="0.25">
      <c r="A227" t="s">
        <v>17</v>
      </c>
      <c r="B227" s="2">
        <v>-74.176739670000003</v>
      </c>
      <c r="C227" s="2">
        <v>40.942052840000002</v>
      </c>
      <c r="D227" s="25">
        <v>166.4</v>
      </c>
      <c r="E227" s="1">
        <v>76</v>
      </c>
      <c r="F227" s="1">
        <v>77</v>
      </c>
      <c r="G227">
        <v>10</v>
      </c>
      <c r="H227">
        <v>5</v>
      </c>
      <c r="I227">
        <v>1</v>
      </c>
      <c r="J227" s="4" t="s">
        <v>16</v>
      </c>
      <c r="K227" t="s">
        <v>3</v>
      </c>
      <c r="L227" t="s">
        <v>2</v>
      </c>
      <c r="O227" s="25"/>
      <c r="P227" s="25"/>
    </row>
    <row r="228" spans="1:16" x14ac:dyDescent="0.25">
      <c r="A228" t="s">
        <v>17</v>
      </c>
      <c r="B228" s="2">
        <v>-74.176739690000005</v>
      </c>
      <c r="C228" s="2">
        <v>40.942052750000002</v>
      </c>
      <c r="D228" s="25">
        <v>164.69</v>
      </c>
      <c r="E228" s="1">
        <v>82</v>
      </c>
      <c r="F228" s="1">
        <v>81</v>
      </c>
      <c r="G228">
        <v>10</v>
      </c>
      <c r="H228">
        <v>5</v>
      </c>
      <c r="I228">
        <v>1</v>
      </c>
      <c r="J228" s="4" t="s">
        <v>16</v>
      </c>
      <c r="K228" t="s">
        <v>3</v>
      </c>
      <c r="L228" t="s">
        <v>2</v>
      </c>
      <c r="O228" s="25"/>
      <c r="P228" s="25"/>
    </row>
    <row r="229" spans="1:16" x14ac:dyDescent="0.25">
      <c r="A229" t="s">
        <v>17</v>
      </c>
      <c r="B229" s="2">
        <v>-74.176739710000007</v>
      </c>
      <c r="C229" s="2">
        <v>40.942052709999999</v>
      </c>
      <c r="D229" s="25">
        <v>164.29</v>
      </c>
      <c r="E229" s="1">
        <v>329</v>
      </c>
      <c r="F229" s="1">
        <v>80</v>
      </c>
      <c r="G229">
        <v>10</v>
      </c>
      <c r="H229">
        <v>5</v>
      </c>
      <c r="I229">
        <v>1</v>
      </c>
      <c r="J229" s="4" t="s">
        <v>16</v>
      </c>
      <c r="K229" t="s">
        <v>3</v>
      </c>
      <c r="L229" t="s">
        <v>2</v>
      </c>
      <c r="O229" s="25"/>
      <c r="P229" s="25"/>
    </row>
    <row r="230" spans="1:16" x14ac:dyDescent="0.25">
      <c r="A230" t="s">
        <v>17</v>
      </c>
      <c r="B230" s="2">
        <v>-74.176739740000002</v>
      </c>
      <c r="C230" s="2">
        <v>40.942052480000001</v>
      </c>
      <c r="D230" s="25">
        <v>160.18</v>
      </c>
      <c r="E230" s="1">
        <v>229</v>
      </c>
      <c r="F230" s="1">
        <v>10</v>
      </c>
      <c r="G230">
        <v>10</v>
      </c>
      <c r="H230">
        <v>5</v>
      </c>
      <c r="I230">
        <v>1</v>
      </c>
      <c r="J230" s="4" t="s">
        <v>16</v>
      </c>
      <c r="K230" t="s">
        <v>3</v>
      </c>
      <c r="L230" t="s">
        <v>2</v>
      </c>
      <c r="O230" s="25"/>
      <c r="P230" s="25"/>
    </row>
    <row r="231" spans="1:16" x14ac:dyDescent="0.25">
      <c r="A231" t="s">
        <v>17</v>
      </c>
      <c r="B231" s="2">
        <v>-74.176739740000002</v>
      </c>
      <c r="C231" s="2">
        <v>40.942052480000001</v>
      </c>
      <c r="D231" s="25">
        <v>159.76</v>
      </c>
      <c r="E231" s="1">
        <v>197</v>
      </c>
      <c r="F231" s="1">
        <v>1</v>
      </c>
      <c r="G231">
        <v>10</v>
      </c>
      <c r="H231">
        <v>5</v>
      </c>
      <c r="I231">
        <v>1</v>
      </c>
      <c r="J231" s="4" t="s">
        <v>16</v>
      </c>
      <c r="K231" t="s">
        <v>3</v>
      </c>
      <c r="L231" t="s">
        <v>2</v>
      </c>
      <c r="O231" s="25"/>
      <c r="P231" s="25"/>
    </row>
    <row r="232" spans="1:16" x14ac:dyDescent="0.25">
      <c r="A232" t="s">
        <v>17</v>
      </c>
      <c r="B232" s="2">
        <v>-74.176739729999994</v>
      </c>
      <c r="C232" s="2">
        <v>40.942052429999997</v>
      </c>
      <c r="D232" s="25">
        <v>159.74</v>
      </c>
      <c r="E232" s="1">
        <v>49</v>
      </c>
      <c r="F232" s="1">
        <v>77</v>
      </c>
      <c r="G232">
        <v>10</v>
      </c>
      <c r="H232">
        <v>5</v>
      </c>
      <c r="I232">
        <v>1</v>
      </c>
      <c r="J232" s="4" t="s">
        <v>16</v>
      </c>
      <c r="K232" t="s">
        <v>3</v>
      </c>
      <c r="L232" t="s">
        <v>2</v>
      </c>
      <c r="O232" s="25"/>
      <c r="P232" s="25"/>
    </row>
    <row r="233" spans="1:16" x14ac:dyDescent="0.25">
      <c r="A233" t="s">
        <v>17</v>
      </c>
      <c r="B233" s="2">
        <v>-74.176739729999994</v>
      </c>
      <c r="C233" s="2">
        <v>40.942052400000001</v>
      </c>
      <c r="D233" s="25">
        <v>159.35</v>
      </c>
      <c r="E233" s="1">
        <v>189</v>
      </c>
      <c r="F233" s="1">
        <v>1</v>
      </c>
      <c r="G233">
        <v>10</v>
      </c>
      <c r="H233">
        <v>5</v>
      </c>
      <c r="I233">
        <v>1</v>
      </c>
      <c r="J233" s="4" t="s">
        <v>16</v>
      </c>
      <c r="K233" t="s">
        <v>3</v>
      </c>
      <c r="L233" t="s">
        <v>2</v>
      </c>
      <c r="O233" s="25"/>
      <c r="P233" s="25"/>
    </row>
    <row r="234" spans="1:16" x14ac:dyDescent="0.25">
      <c r="A234" t="s">
        <v>17</v>
      </c>
      <c r="B234" s="2">
        <v>-74.176739729999994</v>
      </c>
      <c r="C234" s="2">
        <v>40.942052349999997</v>
      </c>
      <c r="D234" s="25">
        <v>159.33000000000001</v>
      </c>
      <c r="E234" s="1">
        <v>120</v>
      </c>
      <c r="F234" s="1">
        <v>75</v>
      </c>
      <c r="G234">
        <v>10</v>
      </c>
      <c r="H234">
        <v>5</v>
      </c>
      <c r="I234">
        <v>1</v>
      </c>
      <c r="J234" s="4" t="s">
        <v>16</v>
      </c>
      <c r="K234" t="s">
        <v>3</v>
      </c>
      <c r="L234" t="s">
        <v>2</v>
      </c>
      <c r="O234" s="25"/>
      <c r="P234" s="25"/>
    </row>
    <row r="235" spans="1:16" x14ac:dyDescent="0.25">
      <c r="A235" t="s">
        <v>17</v>
      </c>
      <c r="B235" s="2">
        <v>-74.176739729999994</v>
      </c>
      <c r="C235" s="2">
        <v>40.942052349999997</v>
      </c>
      <c r="D235" s="25">
        <v>158.93</v>
      </c>
      <c r="E235" s="1">
        <v>199</v>
      </c>
      <c r="F235" s="1">
        <v>1</v>
      </c>
      <c r="G235">
        <v>10</v>
      </c>
      <c r="H235">
        <v>5</v>
      </c>
      <c r="I235">
        <v>1</v>
      </c>
      <c r="J235" s="4" t="s">
        <v>16</v>
      </c>
      <c r="K235" t="s">
        <v>3</v>
      </c>
      <c r="L235" t="s">
        <v>2</v>
      </c>
      <c r="O235" s="25"/>
      <c r="P235" s="25"/>
    </row>
    <row r="236" spans="1:16" x14ac:dyDescent="0.25">
      <c r="A236" t="s">
        <v>17</v>
      </c>
      <c r="B236" s="2">
        <v>-74.17673972</v>
      </c>
      <c r="C236" s="2">
        <v>40.942052289999999</v>
      </c>
      <c r="D236" s="25">
        <v>158.72999999999999</v>
      </c>
      <c r="E236" s="1">
        <v>195</v>
      </c>
      <c r="F236" s="1">
        <v>1</v>
      </c>
      <c r="G236">
        <v>10</v>
      </c>
      <c r="H236">
        <v>5</v>
      </c>
      <c r="I236">
        <v>1</v>
      </c>
      <c r="J236" s="4" t="s">
        <v>16</v>
      </c>
      <c r="K236" t="s">
        <v>3</v>
      </c>
      <c r="L236" t="s">
        <v>2</v>
      </c>
      <c r="O236" s="25"/>
      <c r="P236" s="25"/>
    </row>
    <row r="237" spans="1:16" x14ac:dyDescent="0.25">
      <c r="A237" t="s">
        <v>17</v>
      </c>
      <c r="B237" s="2">
        <v>-74.17673972</v>
      </c>
      <c r="C237" s="2">
        <v>40.942052289999999</v>
      </c>
      <c r="D237" s="25">
        <v>158.58000000000001</v>
      </c>
      <c r="E237" s="1">
        <v>110</v>
      </c>
      <c r="F237" s="1">
        <v>84</v>
      </c>
      <c r="G237">
        <v>10</v>
      </c>
      <c r="H237">
        <v>5</v>
      </c>
      <c r="I237">
        <v>1</v>
      </c>
      <c r="J237" s="4" t="s">
        <v>16</v>
      </c>
      <c r="K237" t="s">
        <v>3</v>
      </c>
      <c r="L237" t="s">
        <v>2</v>
      </c>
      <c r="O237" s="25"/>
      <c r="P237" s="25"/>
    </row>
    <row r="238" spans="1:16" x14ac:dyDescent="0.25">
      <c r="A238" t="s">
        <v>17</v>
      </c>
      <c r="B238" s="2">
        <v>-74.176739710000007</v>
      </c>
      <c r="C238" s="2">
        <v>40.942052279999999</v>
      </c>
      <c r="D238" s="25">
        <v>158.22999999999999</v>
      </c>
      <c r="E238" s="1">
        <v>316</v>
      </c>
      <c r="F238" s="1">
        <v>11</v>
      </c>
      <c r="G238">
        <v>10</v>
      </c>
      <c r="H238">
        <v>5</v>
      </c>
      <c r="I238">
        <v>1</v>
      </c>
      <c r="J238" s="4" t="s">
        <v>16</v>
      </c>
      <c r="K238" t="s">
        <v>3</v>
      </c>
      <c r="L238" t="s">
        <v>2</v>
      </c>
      <c r="O238" s="25"/>
      <c r="P238" s="25"/>
    </row>
    <row r="239" spans="1:16" x14ac:dyDescent="0.25">
      <c r="A239" t="s">
        <v>17</v>
      </c>
      <c r="B239" s="2">
        <v>-74.176739710000007</v>
      </c>
      <c r="C239" s="2">
        <v>40.942052269999998</v>
      </c>
      <c r="D239" s="25">
        <v>157.85</v>
      </c>
      <c r="E239" s="1">
        <v>253</v>
      </c>
      <c r="F239" s="1">
        <v>15</v>
      </c>
      <c r="G239">
        <v>10</v>
      </c>
      <c r="H239">
        <v>5</v>
      </c>
      <c r="I239">
        <v>1</v>
      </c>
      <c r="J239" s="4" t="s">
        <v>16</v>
      </c>
      <c r="K239" t="s">
        <v>3</v>
      </c>
      <c r="L239" t="s">
        <v>2</v>
      </c>
      <c r="O239" s="25"/>
      <c r="P239" s="25"/>
    </row>
    <row r="240" spans="1:16" x14ac:dyDescent="0.25">
      <c r="A240" t="s">
        <v>17</v>
      </c>
      <c r="B240" s="2">
        <v>-74.176739699999999</v>
      </c>
      <c r="C240" s="2">
        <v>40.942052230000002</v>
      </c>
      <c r="D240" s="25">
        <v>157.61000000000001</v>
      </c>
      <c r="E240" s="1">
        <v>238</v>
      </c>
      <c r="F240" s="1">
        <v>11</v>
      </c>
      <c r="G240">
        <v>10</v>
      </c>
      <c r="H240">
        <v>5</v>
      </c>
      <c r="I240">
        <v>1</v>
      </c>
      <c r="J240" s="4" t="s">
        <v>16</v>
      </c>
      <c r="K240" t="s">
        <v>3</v>
      </c>
      <c r="L240" t="s">
        <v>2</v>
      </c>
      <c r="O240" s="25"/>
      <c r="P240" s="25"/>
    </row>
    <row r="241" spans="1:16" x14ac:dyDescent="0.25">
      <c r="A241" t="s">
        <v>17</v>
      </c>
      <c r="B241" s="2">
        <v>-74.176739699999999</v>
      </c>
      <c r="C241" s="2">
        <v>40.942052220000001</v>
      </c>
      <c r="D241" s="25">
        <v>157.04</v>
      </c>
      <c r="E241" s="1">
        <v>257</v>
      </c>
      <c r="F241" s="1">
        <v>17</v>
      </c>
      <c r="G241">
        <v>10</v>
      </c>
      <c r="H241">
        <v>5</v>
      </c>
      <c r="I241">
        <v>1</v>
      </c>
      <c r="J241" s="4" t="s">
        <v>16</v>
      </c>
      <c r="K241" t="s">
        <v>3</v>
      </c>
      <c r="L241" t="s">
        <v>2</v>
      </c>
      <c r="O241" s="25"/>
      <c r="P241" s="25"/>
    </row>
    <row r="242" spans="1:16" x14ac:dyDescent="0.25">
      <c r="A242" t="s">
        <v>17</v>
      </c>
      <c r="B242" s="2">
        <v>-74.176739699999999</v>
      </c>
      <c r="C242" s="2">
        <v>40.942052199999999</v>
      </c>
      <c r="D242" s="25">
        <v>156.87</v>
      </c>
      <c r="E242" s="1">
        <v>227</v>
      </c>
      <c r="F242" s="1">
        <v>2</v>
      </c>
      <c r="G242">
        <v>10</v>
      </c>
      <c r="H242">
        <v>5</v>
      </c>
      <c r="I242">
        <v>1</v>
      </c>
      <c r="J242" s="4" t="s">
        <v>16</v>
      </c>
      <c r="K242" t="s">
        <v>3</v>
      </c>
      <c r="L242" t="s">
        <v>2</v>
      </c>
      <c r="O242" s="25"/>
      <c r="P242" s="25"/>
    </row>
    <row r="243" spans="1:16" x14ac:dyDescent="0.25">
      <c r="A243" t="s">
        <v>17</v>
      </c>
      <c r="B243" s="2">
        <v>-74.176739699999999</v>
      </c>
      <c r="C243" s="2">
        <v>40.942052179999997</v>
      </c>
      <c r="D243" s="25">
        <v>156.76</v>
      </c>
      <c r="E243" s="1">
        <v>204</v>
      </c>
      <c r="F243" s="1">
        <v>1</v>
      </c>
      <c r="G243">
        <v>10</v>
      </c>
      <c r="H243">
        <v>5</v>
      </c>
      <c r="I243">
        <v>1</v>
      </c>
      <c r="J243" s="4" t="s">
        <v>16</v>
      </c>
      <c r="K243" t="s">
        <v>3</v>
      </c>
      <c r="L243" t="s">
        <v>2</v>
      </c>
      <c r="O243" s="25"/>
      <c r="P243" s="25"/>
    </row>
    <row r="244" spans="1:16" x14ac:dyDescent="0.25">
      <c r="A244" t="s">
        <v>17</v>
      </c>
      <c r="B244" s="2">
        <v>-74.176739699999999</v>
      </c>
      <c r="C244" s="2">
        <v>40.942052160000003</v>
      </c>
      <c r="D244" s="25">
        <v>156.72</v>
      </c>
      <c r="E244" s="1">
        <v>91</v>
      </c>
      <c r="F244" s="1">
        <v>80</v>
      </c>
      <c r="G244">
        <v>10</v>
      </c>
      <c r="H244">
        <v>5</v>
      </c>
      <c r="I244">
        <v>1</v>
      </c>
      <c r="J244" s="4" t="s">
        <v>16</v>
      </c>
      <c r="K244" t="s">
        <v>3</v>
      </c>
      <c r="L244" t="s">
        <v>2</v>
      </c>
      <c r="O244" s="25"/>
      <c r="P244" s="25"/>
    </row>
    <row r="245" spans="1:16" x14ac:dyDescent="0.25">
      <c r="A245" t="s">
        <v>17</v>
      </c>
      <c r="B245" s="2">
        <v>-74.176739699999999</v>
      </c>
      <c r="C245" s="2">
        <v>40.94205213</v>
      </c>
      <c r="D245" s="25">
        <v>156.59</v>
      </c>
      <c r="E245" s="1">
        <v>360</v>
      </c>
      <c r="F245" s="1">
        <v>22</v>
      </c>
      <c r="G245">
        <v>10</v>
      </c>
      <c r="H245">
        <v>5</v>
      </c>
      <c r="I245">
        <v>1</v>
      </c>
      <c r="J245" s="4" t="s">
        <v>16</v>
      </c>
      <c r="K245" t="s">
        <v>3</v>
      </c>
      <c r="L245" t="s">
        <v>2</v>
      </c>
      <c r="O245" s="25"/>
      <c r="P245" s="25"/>
    </row>
    <row r="246" spans="1:16" x14ac:dyDescent="0.25">
      <c r="A246" t="s">
        <v>17</v>
      </c>
      <c r="B246" s="2">
        <v>-74.176739690000005</v>
      </c>
      <c r="C246" s="2">
        <v>40.942052070000003</v>
      </c>
      <c r="D246" s="25">
        <v>156.43</v>
      </c>
      <c r="E246" s="1">
        <v>299</v>
      </c>
      <c r="F246" s="1">
        <v>82</v>
      </c>
      <c r="G246">
        <v>10</v>
      </c>
      <c r="H246">
        <v>5</v>
      </c>
      <c r="I246">
        <v>1</v>
      </c>
      <c r="J246" s="4" t="s">
        <v>16</v>
      </c>
      <c r="K246" t="s">
        <v>3</v>
      </c>
      <c r="L246" t="s">
        <v>2</v>
      </c>
      <c r="O246" s="25"/>
      <c r="P246" s="25"/>
    </row>
    <row r="247" spans="1:16" x14ac:dyDescent="0.25">
      <c r="A247" t="s">
        <v>17</v>
      </c>
      <c r="B247" s="2">
        <v>-74.176739690000005</v>
      </c>
      <c r="C247" s="2">
        <v>40.94205204</v>
      </c>
      <c r="D247" s="25">
        <v>156.33000000000001</v>
      </c>
      <c r="E247" s="1">
        <v>203</v>
      </c>
      <c r="F247" s="1">
        <v>1</v>
      </c>
      <c r="G247">
        <v>10</v>
      </c>
      <c r="H247">
        <v>5</v>
      </c>
      <c r="I247">
        <v>1</v>
      </c>
      <c r="J247" s="4" t="s">
        <v>16</v>
      </c>
      <c r="K247" t="s">
        <v>3</v>
      </c>
      <c r="L247" t="s">
        <v>2</v>
      </c>
      <c r="O247" s="25"/>
      <c r="P247" s="25"/>
    </row>
    <row r="248" spans="1:16" x14ac:dyDescent="0.25">
      <c r="A248" t="s">
        <v>17</v>
      </c>
      <c r="B248" s="2">
        <v>-74.176739679999997</v>
      </c>
      <c r="C248" s="2">
        <v>40.942051999999997</v>
      </c>
      <c r="D248" s="25">
        <v>156.26</v>
      </c>
      <c r="E248" s="1">
        <v>94</v>
      </c>
      <c r="F248" s="1">
        <v>81</v>
      </c>
      <c r="G248">
        <v>10</v>
      </c>
      <c r="H248">
        <v>5</v>
      </c>
      <c r="I248">
        <v>1</v>
      </c>
      <c r="J248" s="4" t="s">
        <v>16</v>
      </c>
      <c r="K248" t="s">
        <v>3</v>
      </c>
      <c r="L248" t="s">
        <v>2</v>
      </c>
      <c r="O248" s="25"/>
      <c r="P248" s="25"/>
    </row>
    <row r="249" spans="1:16" x14ac:dyDescent="0.25">
      <c r="A249" t="s">
        <v>17</v>
      </c>
      <c r="B249" s="2">
        <v>-74.176739679999997</v>
      </c>
      <c r="C249" s="2">
        <v>40.942051960000001</v>
      </c>
      <c r="D249" s="25">
        <v>156.13</v>
      </c>
      <c r="E249" s="1">
        <v>55</v>
      </c>
      <c r="F249" s="1">
        <v>79</v>
      </c>
      <c r="G249">
        <v>10</v>
      </c>
      <c r="H249">
        <v>5</v>
      </c>
      <c r="I249">
        <v>1</v>
      </c>
      <c r="J249" s="4" t="s">
        <v>16</v>
      </c>
      <c r="K249" t="s">
        <v>3</v>
      </c>
      <c r="L249" t="s">
        <v>2</v>
      </c>
      <c r="O249" s="25"/>
      <c r="P249" s="25"/>
    </row>
    <row r="250" spans="1:16" x14ac:dyDescent="0.25">
      <c r="A250" t="s">
        <v>17</v>
      </c>
      <c r="B250" s="2">
        <v>-74.176739679999997</v>
      </c>
      <c r="C250" s="2">
        <v>40.942051960000001</v>
      </c>
      <c r="D250" s="25">
        <v>155.75</v>
      </c>
      <c r="E250" s="1">
        <v>197</v>
      </c>
      <c r="F250" s="1">
        <v>22</v>
      </c>
      <c r="G250">
        <v>10</v>
      </c>
      <c r="H250">
        <v>5</v>
      </c>
      <c r="I250">
        <v>1</v>
      </c>
      <c r="J250" s="4" t="s">
        <v>16</v>
      </c>
      <c r="K250" t="s">
        <v>3</v>
      </c>
      <c r="L250" t="s">
        <v>2</v>
      </c>
      <c r="O250" s="25"/>
      <c r="P250" s="25"/>
    </row>
    <row r="251" spans="1:16" x14ac:dyDescent="0.25">
      <c r="A251" t="s">
        <v>17</v>
      </c>
      <c r="B251" s="2">
        <v>-74.176739670000003</v>
      </c>
      <c r="C251" s="2">
        <v>40.942051939999999</v>
      </c>
      <c r="D251" s="25">
        <v>155.44</v>
      </c>
      <c r="E251" s="1">
        <v>150</v>
      </c>
      <c r="F251" s="1">
        <v>79</v>
      </c>
      <c r="G251">
        <v>10</v>
      </c>
      <c r="H251">
        <v>5</v>
      </c>
      <c r="I251">
        <v>1</v>
      </c>
      <c r="J251" s="4" t="s">
        <v>16</v>
      </c>
      <c r="K251" t="s">
        <v>3</v>
      </c>
      <c r="L251" t="s">
        <v>2</v>
      </c>
      <c r="O251" s="25"/>
      <c r="P251" s="25"/>
    </row>
    <row r="252" spans="1:16" x14ac:dyDescent="0.25">
      <c r="A252" t="s">
        <v>17</v>
      </c>
      <c r="B252" s="2">
        <v>-74.176739670000003</v>
      </c>
      <c r="C252" s="2">
        <v>40.942051900000003</v>
      </c>
      <c r="D252" s="25">
        <v>153.37</v>
      </c>
      <c r="E252" s="1">
        <v>104</v>
      </c>
      <c r="F252" s="1">
        <v>84</v>
      </c>
      <c r="G252">
        <v>10</v>
      </c>
      <c r="H252">
        <v>5</v>
      </c>
      <c r="I252">
        <v>1</v>
      </c>
      <c r="J252" s="4" t="s">
        <v>16</v>
      </c>
      <c r="K252" t="s">
        <v>3</v>
      </c>
      <c r="L252" t="s">
        <v>2</v>
      </c>
      <c r="O252" s="25"/>
      <c r="P252" s="25"/>
    </row>
    <row r="253" spans="1:16" x14ac:dyDescent="0.25">
      <c r="A253" t="s">
        <v>17</v>
      </c>
      <c r="B253" s="2">
        <v>-74.176739670000003</v>
      </c>
      <c r="C253" s="2">
        <v>40.942051890000002</v>
      </c>
      <c r="D253" s="25">
        <v>152.19</v>
      </c>
      <c r="E253" s="1">
        <v>123</v>
      </c>
      <c r="F253" s="1">
        <v>80</v>
      </c>
      <c r="G253">
        <v>10</v>
      </c>
      <c r="H253">
        <v>5</v>
      </c>
      <c r="I253">
        <v>1</v>
      </c>
      <c r="J253" s="4" t="s">
        <v>16</v>
      </c>
      <c r="K253" t="s">
        <v>3</v>
      </c>
      <c r="L253" t="s">
        <v>2</v>
      </c>
      <c r="O253" s="25"/>
      <c r="P253" s="25"/>
    </row>
    <row r="254" spans="1:16" x14ac:dyDescent="0.25">
      <c r="A254" t="s">
        <v>17</v>
      </c>
      <c r="B254" s="2">
        <v>-74.176739670000003</v>
      </c>
      <c r="C254" s="2">
        <v>40.942051890000002</v>
      </c>
      <c r="D254" s="25">
        <v>151.59</v>
      </c>
      <c r="E254" s="1">
        <v>201</v>
      </c>
      <c r="F254" s="1">
        <v>88</v>
      </c>
      <c r="G254">
        <v>10</v>
      </c>
      <c r="H254">
        <v>5</v>
      </c>
      <c r="I254">
        <v>1</v>
      </c>
      <c r="J254" s="4" t="s">
        <v>16</v>
      </c>
      <c r="K254" t="s">
        <v>3</v>
      </c>
      <c r="L254" t="s">
        <v>2</v>
      </c>
      <c r="O254" s="25"/>
      <c r="P254" s="25"/>
    </row>
    <row r="255" spans="1:16" x14ac:dyDescent="0.25">
      <c r="A255" t="s">
        <v>17</v>
      </c>
      <c r="B255" s="2">
        <v>-74.176739679999997</v>
      </c>
      <c r="C255" s="2">
        <v>40.942051880000001</v>
      </c>
      <c r="D255" s="25">
        <v>151.08000000000001</v>
      </c>
      <c r="E255" s="1">
        <v>98</v>
      </c>
      <c r="F255" s="1">
        <v>81</v>
      </c>
      <c r="G255">
        <v>10</v>
      </c>
      <c r="H255">
        <v>5</v>
      </c>
      <c r="I255">
        <v>1</v>
      </c>
      <c r="J255" s="4" t="s">
        <v>16</v>
      </c>
      <c r="K255" t="s">
        <v>3</v>
      </c>
      <c r="L255" t="s">
        <v>2</v>
      </c>
      <c r="O255" s="25"/>
      <c r="P255" s="25"/>
    </row>
    <row r="256" spans="1:16" x14ac:dyDescent="0.25">
      <c r="A256" t="s">
        <v>17</v>
      </c>
      <c r="B256" s="2">
        <v>-74.176739679999997</v>
      </c>
      <c r="C256" s="2">
        <v>40.942051800000002</v>
      </c>
      <c r="D256" s="25">
        <v>147.22</v>
      </c>
      <c r="E256" s="1">
        <v>112</v>
      </c>
      <c r="F256" s="1">
        <v>72</v>
      </c>
      <c r="G256">
        <v>10</v>
      </c>
      <c r="H256">
        <v>5</v>
      </c>
      <c r="I256">
        <v>1</v>
      </c>
      <c r="J256" s="4" t="s">
        <v>16</v>
      </c>
      <c r="K256" t="s">
        <v>3</v>
      </c>
      <c r="L256" t="s">
        <v>2</v>
      </c>
      <c r="O256" s="25"/>
      <c r="P256" s="25"/>
    </row>
    <row r="257" spans="1:16" x14ac:dyDescent="0.25">
      <c r="A257" t="s">
        <v>17</v>
      </c>
      <c r="B257" s="2">
        <v>-74.176739679999997</v>
      </c>
      <c r="C257" s="2">
        <v>40.942051800000002</v>
      </c>
      <c r="D257" s="25">
        <v>146.99</v>
      </c>
      <c r="E257" s="1">
        <v>145</v>
      </c>
      <c r="F257" s="1">
        <v>44</v>
      </c>
      <c r="G257">
        <v>10</v>
      </c>
      <c r="H257">
        <v>5</v>
      </c>
      <c r="I257">
        <v>1</v>
      </c>
      <c r="J257" s="4" t="s">
        <v>16</v>
      </c>
      <c r="K257" t="s">
        <v>3</v>
      </c>
      <c r="L257" t="s">
        <v>2</v>
      </c>
      <c r="O257" s="25"/>
      <c r="P257" s="25"/>
    </row>
    <row r="258" spans="1:16" x14ac:dyDescent="0.25">
      <c r="A258" t="s">
        <v>17</v>
      </c>
      <c r="B258" s="2">
        <v>-74.176739679999997</v>
      </c>
      <c r="C258" s="2">
        <v>40.942051800000002</v>
      </c>
      <c r="D258" s="25">
        <v>145.12</v>
      </c>
      <c r="E258" s="1">
        <v>243</v>
      </c>
      <c r="F258" s="1">
        <v>76</v>
      </c>
      <c r="G258">
        <v>10</v>
      </c>
      <c r="H258">
        <v>5</v>
      </c>
      <c r="I258">
        <v>1</v>
      </c>
      <c r="J258" s="4" t="s">
        <v>16</v>
      </c>
      <c r="K258" t="s">
        <v>3</v>
      </c>
      <c r="L258" t="s">
        <v>2</v>
      </c>
      <c r="O258" s="25"/>
      <c r="P258" s="25"/>
    </row>
    <row r="259" spans="1:16" x14ac:dyDescent="0.25">
      <c r="A259" t="s">
        <v>17</v>
      </c>
      <c r="B259" s="2">
        <v>-74.176739150000003</v>
      </c>
      <c r="C259" s="2">
        <v>40.942054210000002</v>
      </c>
      <c r="D259" s="25">
        <v>219.06</v>
      </c>
      <c r="E259" s="1">
        <v>155</v>
      </c>
      <c r="F259" s="1">
        <v>15</v>
      </c>
      <c r="G259">
        <v>10</v>
      </c>
      <c r="H259">
        <v>5</v>
      </c>
      <c r="I259">
        <v>1</v>
      </c>
      <c r="J259" s="4" t="s">
        <v>18</v>
      </c>
      <c r="K259" t="s">
        <v>19</v>
      </c>
      <c r="L259" t="s">
        <v>2</v>
      </c>
      <c r="O259" s="25"/>
      <c r="P259" s="25"/>
    </row>
    <row r="260" spans="1:16" x14ac:dyDescent="0.25">
      <c r="A260" t="s">
        <v>17</v>
      </c>
      <c r="B260" s="2">
        <v>-74.176739350000005</v>
      </c>
      <c r="C260" s="2">
        <v>40.942053909999998</v>
      </c>
      <c r="D260" s="25">
        <v>207.97</v>
      </c>
      <c r="E260" s="1">
        <v>321</v>
      </c>
      <c r="F260" s="1">
        <v>12</v>
      </c>
      <c r="G260">
        <v>10</v>
      </c>
      <c r="H260">
        <v>5</v>
      </c>
      <c r="I260">
        <v>1</v>
      </c>
      <c r="J260" s="4" t="s">
        <v>18</v>
      </c>
      <c r="K260" t="s">
        <v>19</v>
      </c>
      <c r="L260" t="s">
        <v>2</v>
      </c>
      <c r="O260" s="25"/>
      <c r="P260" s="25"/>
    </row>
    <row r="261" spans="1:16" x14ac:dyDescent="0.25">
      <c r="A261" t="s">
        <v>17</v>
      </c>
      <c r="B261" s="2">
        <v>-74.176739359999999</v>
      </c>
      <c r="C261" s="2">
        <v>40.942053899999998</v>
      </c>
      <c r="D261" s="25">
        <v>204.61</v>
      </c>
      <c r="E261" s="1">
        <v>0</v>
      </c>
      <c r="F261" s="1">
        <v>16</v>
      </c>
      <c r="G261">
        <v>10</v>
      </c>
      <c r="H261">
        <v>5</v>
      </c>
      <c r="I261">
        <v>1</v>
      </c>
      <c r="J261" s="4" t="s">
        <v>18</v>
      </c>
      <c r="K261" t="s">
        <v>19</v>
      </c>
      <c r="L261" t="s">
        <v>2</v>
      </c>
      <c r="O261" s="25"/>
      <c r="P261" s="25"/>
    </row>
    <row r="262" spans="1:16" x14ac:dyDescent="0.25">
      <c r="A262" t="s">
        <v>17</v>
      </c>
      <c r="B262" s="2">
        <v>-74.176739389999995</v>
      </c>
      <c r="C262" s="2">
        <v>40.942053819999998</v>
      </c>
      <c r="D262" s="25">
        <v>201.04</v>
      </c>
      <c r="E262" s="1">
        <v>316</v>
      </c>
      <c r="F262" s="1">
        <v>35</v>
      </c>
      <c r="G262">
        <v>10</v>
      </c>
      <c r="H262">
        <v>5</v>
      </c>
      <c r="I262">
        <v>1</v>
      </c>
      <c r="J262" s="4" t="s">
        <v>18</v>
      </c>
      <c r="K262" t="s">
        <v>19</v>
      </c>
      <c r="L262" t="s">
        <v>2</v>
      </c>
      <c r="O262" s="25"/>
      <c r="P262" s="25"/>
    </row>
    <row r="263" spans="1:16" x14ac:dyDescent="0.25">
      <c r="A263" t="s">
        <v>17</v>
      </c>
      <c r="B263" s="2">
        <v>-74.176739429999998</v>
      </c>
      <c r="C263" s="2">
        <v>40.942053719999997</v>
      </c>
      <c r="D263" s="25">
        <v>195.15</v>
      </c>
      <c r="E263" s="1">
        <v>341</v>
      </c>
      <c r="F263" s="1">
        <v>32</v>
      </c>
      <c r="G263">
        <v>10</v>
      </c>
      <c r="H263">
        <v>5</v>
      </c>
      <c r="I263">
        <v>1</v>
      </c>
      <c r="J263" s="4" t="s">
        <v>18</v>
      </c>
      <c r="K263" t="s">
        <v>19</v>
      </c>
      <c r="L263" t="s">
        <v>2</v>
      </c>
      <c r="O263" s="25"/>
      <c r="P263" s="25"/>
    </row>
    <row r="264" spans="1:16" x14ac:dyDescent="0.25">
      <c r="A264" t="s">
        <v>17</v>
      </c>
      <c r="B264" s="2">
        <v>-74.176739710000007</v>
      </c>
      <c r="C264" s="2">
        <v>40.942052699999998</v>
      </c>
      <c r="D264" s="25">
        <v>163.95</v>
      </c>
      <c r="E264" s="1">
        <v>64</v>
      </c>
      <c r="F264" s="1">
        <v>10</v>
      </c>
      <c r="G264">
        <v>10</v>
      </c>
      <c r="H264">
        <v>5</v>
      </c>
      <c r="I264">
        <v>1</v>
      </c>
      <c r="J264" s="4" t="s">
        <v>18</v>
      </c>
      <c r="K264" t="s">
        <v>19</v>
      </c>
      <c r="L264" t="s">
        <v>2</v>
      </c>
      <c r="O264" s="25"/>
      <c r="P264" s="25"/>
    </row>
    <row r="265" spans="1:16" x14ac:dyDescent="0.25">
      <c r="A265" t="s">
        <v>17</v>
      </c>
      <c r="B265" s="2">
        <v>-74.176739740000002</v>
      </c>
      <c r="C265" s="2">
        <v>40.942052650000001</v>
      </c>
      <c r="D265" s="25">
        <v>163.25</v>
      </c>
      <c r="E265" s="1">
        <v>89</v>
      </c>
      <c r="F265" s="1">
        <v>79</v>
      </c>
      <c r="G265">
        <v>10</v>
      </c>
      <c r="H265">
        <v>5</v>
      </c>
      <c r="I265">
        <v>1</v>
      </c>
      <c r="J265" s="4" t="s">
        <v>18</v>
      </c>
      <c r="K265" t="s">
        <v>19</v>
      </c>
      <c r="L265" t="s">
        <v>2</v>
      </c>
      <c r="O265" s="25"/>
      <c r="P265" s="25"/>
    </row>
    <row r="266" spans="1:16" x14ac:dyDescent="0.25">
      <c r="A266" t="s">
        <v>17</v>
      </c>
      <c r="B266" s="2">
        <v>-74.176739740000002</v>
      </c>
      <c r="C266" s="2">
        <v>40.942052609999998</v>
      </c>
      <c r="D266" s="25">
        <v>163.15</v>
      </c>
      <c r="E266" s="1">
        <v>60</v>
      </c>
      <c r="F266" s="1">
        <v>18</v>
      </c>
      <c r="G266">
        <v>10</v>
      </c>
      <c r="H266">
        <v>5</v>
      </c>
      <c r="I266">
        <v>1</v>
      </c>
      <c r="J266" s="4" t="s">
        <v>18</v>
      </c>
      <c r="K266" t="s">
        <v>19</v>
      </c>
      <c r="L266" t="s">
        <v>2</v>
      </c>
      <c r="O266" s="25"/>
      <c r="P266" s="25"/>
    </row>
    <row r="267" spans="1:16" x14ac:dyDescent="0.25">
      <c r="A267" t="s">
        <v>17</v>
      </c>
      <c r="B267" s="2">
        <v>-74.176739749999996</v>
      </c>
      <c r="C267" s="2">
        <v>40.94205256</v>
      </c>
      <c r="D267" s="25">
        <v>162.65</v>
      </c>
      <c r="E267" s="1">
        <v>234</v>
      </c>
      <c r="F267" s="1">
        <v>12</v>
      </c>
      <c r="G267">
        <v>10</v>
      </c>
      <c r="H267">
        <v>5</v>
      </c>
      <c r="I267">
        <v>1</v>
      </c>
      <c r="J267" s="4" t="s">
        <v>18</v>
      </c>
      <c r="K267" t="s">
        <v>19</v>
      </c>
      <c r="L267" t="s">
        <v>2</v>
      </c>
      <c r="O267" s="25"/>
      <c r="P267" s="25"/>
    </row>
    <row r="268" spans="1:16" x14ac:dyDescent="0.25">
      <c r="A268" t="s">
        <v>17</v>
      </c>
      <c r="B268" s="2">
        <v>-74.176739749999996</v>
      </c>
      <c r="C268" s="2">
        <v>40.942052519999997</v>
      </c>
      <c r="D268" s="25">
        <v>162.13999999999999</v>
      </c>
      <c r="E268" s="1">
        <v>265</v>
      </c>
      <c r="F268" s="1">
        <v>0</v>
      </c>
      <c r="G268">
        <v>10</v>
      </c>
      <c r="H268">
        <v>5</v>
      </c>
      <c r="I268">
        <v>1</v>
      </c>
      <c r="J268" s="4" t="s">
        <v>18</v>
      </c>
      <c r="K268" t="s">
        <v>19</v>
      </c>
      <c r="L268" t="s">
        <v>2</v>
      </c>
      <c r="O268" s="25"/>
      <c r="P268" s="25"/>
    </row>
    <row r="269" spans="1:16" x14ac:dyDescent="0.25">
      <c r="A269" t="s">
        <v>17</v>
      </c>
      <c r="B269" s="2">
        <v>-74.176739740000002</v>
      </c>
      <c r="C269" s="2">
        <v>40.942052500000003</v>
      </c>
      <c r="D269" s="25">
        <v>161</v>
      </c>
      <c r="E269" s="1">
        <v>186</v>
      </c>
      <c r="F269" s="1">
        <v>11</v>
      </c>
      <c r="G269">
        <v>10</v>
      </c>
      <c r="H269">
        <v>5</v>
      </c>
      <c r="I269">
        <v>1</v>
      </c>
      <c r="J269" s="4" t="s">
        <v>18</v>
      </c>
      <c r="K269" t="s">
        <v>19</v>
      </c>
      <c r="L269" t="s">
        <v>2</v>
      </c>
      <c r="O269" s="25"/>
      <c r="P269" s="25"/>
    </row>
    <row r="270" spans="1:16" x14ac:dyDescent="0.25">
      <c r="A270" t="s">
        <v>17</v>
      </c>
      <c r="B270" s="2">
        <v>-74.176739670000003</v>
      </c>
      <c r="C270" s="2">
        <v>40.942051929999998</v>
      </c>
      <c r="D270" s="25">
        <v>153.93</v>
      </c>
      <c r="E270" s="1">
        <v>213</v>
      </c>
      <c r="F270" s="1">
        <v>18</v>
      </c>
      <c r="G270">
        <v>10</v>
      </c>
      <c r="H270">
        <v>5</v>
      </c>
      <c r="I270">
        <v>1</v>
      </c>
      <c r="J270" s="4" t="s">
        <v>18</v>
      </c>
      <c r="K270" t="s">
        <v>19</v>
      </c>
      <c r="L270" t="s">
        <v>2</v>
      </c>
      <c r="O270" s="25"/>
      <c r="P270" s="25"/>
    </row>
    <row r="271" spans="1:16" x14ac:dyDescent="0.25">
      <c r="A271" t="s">
        <v>17</v>
      </c>
      <c r="B271" s="2">
        <v>-74.176739670000003</v>
      </c>
      <c r="C271" s="2">
        <v>40.942051900000003</v>
      </c>
      <c r="D271" s="25">
        <v>152.72999999999999</v>
      </c>
      <c r="E271" s="1">
        <v>90</v>
      </c>
      <c r="F271" s="1">
        <v>10</v>
      </c>
      <c r="G271">
        <v>10</v>
      </c>
      <c r="H271">
        <v>5</v>
      </c>
      <c r="I271">
        <v>1</v>
      </c>
      <c r="J271" s="4" t="s">
        <v>18</v>
      </c>
      <c r="K271" t="s">
        <v>19</v>
      </c>
      <c r="L271" t="s">
        <v>2</v>
      </c>
      <c r="O271" s="25"/>
      <c r="P271" s="25"/>
    </row>
    <row r="272" spans="1:16" x14ac:dyDescent="0.25">
      <c r="A272" t="s">
        <v>17</v>
      </c>
      <c r="B272" s="2">
        <v>-74.176739679999997</v>
      </c>
      <c r="C272" s="2">
        <v>40.942051880000001</v>
      </c>
      <c r="D272" s="25">
        <v>151</v>
      </c>
      <c r="E272" s="1">
        <v>222</v>
      </c>
      <c r="F272" s="1">
        <v>1</v>
      </c>
      <c r="G272">
        <v>10</v>
      </c>
      <c r="H272">
        <v>5</v>
      </c>
      <c r="I272">
        <v>1</v>
      </c>
      <c r="J272" s="4" t="s">
        <v>18</v>
      </c>
      <c r="K272" t="s">
        <v>19</v>
      </c>
      <c r="L272" t="s">
        <v>2</v>
      </c>
      <c r="O272" s="25"/>
      <c r="P272" s="25"/>
    </row>
    <row r="273" spans="1:16" x14ac:dyDescent="0.25">
      <c r="A273" t="s">
        <v>17</v>
      </c>
      <c r="B273" s="2">
        <v>-74.176739679999997</v>
      </c>
      <c r="C273" s="2">
        <v>40.94205187</v>
      </c>
      <c r="D273" s="25">
        <v>149.32</v>
      </c>
      <c r="E273" s="1">
        <v>261</v>
      </c>
      <c r="F273" s="1">
        <v>19</v>
      </c>
      <c r="G273">
        <v>10</v>
      </c>
      <c r="H273">
        <v>5</v>
      </c>
      <c r="I273">
        <v>1</v>
      </c>
      <c r="J273" s="4" t="s">
        <v>18</v>
      </c>
      <c r="K273" t="s">
        <v>19</v>
      </c>
      <c r="L273" t="s">
        <v>2</v>
      </c>
      <c r="O273" s="25"/>
      <c r="P273" s="25"/>
    </row>
    <row r="274" spans="1:16" x14ac:dyDescent="0.25">
      <c r="A274" t="s">
        <v>17</v>
      </c>
      <c r="B274" s="2">
        <v>-74.176739679999997</v>
      </c>
      <c r="C274" s="2">
        <v>40.942051839999998</v>
      </c>
      <c r="D274" s="25">
        <v>148.28</v>
      </c>
      <c r="E274" s="1">
        <v>275</v>
      </c>
      <c r="F274" s="1">
        <v>17</v>
      </c>
      <c r="G274">
        <v>10</v>
      </c>
      <c r="H274">
        <v>5</v>
      </c>
      <c r="I274">
        <v>1</v>
      </c>
      <c r="J274" s="4" t="s">
        <v>18</v>
      </c>
      <c r="K274" t="s">
        <v>19</v>
      </c>
      <c r="L274" t="s">
        <v>2</v>
      </c>
      <c r="O274" s="25"/>
      <c r="P274" s="25"/>
    </row>
  </sheetData>
  <sortState ref="A141:L274">
    <sortCondition ref="K141:K274"/>
  </sortState>
  <hyperlinks>
    <hyperlink ref="J100" r:id="rId1"/>
    <hyperlink ref="J48:J135" r:id="rId2" display="http://www.impacttectonics.org/Gesymbols/5-m-Rcircle.dae"/>
    <hyperlink ref="J30:J46" r:id="rId3" display="http://www.impacttectonics.org/Gesymbols/5-m-Rcircle.dae"/>
    <hyperlink ref="J2:J23" r:id="rId4" display="http://www.impacttectonics.org/Gesymbols/5-m-Rcircle.dae"/>
    <hyperlink ref="J124" r:id="rId5"/>
    <hyperlink ref="J122" r:id="rId6"/>
    <hyperlink ref="J123" r:id="rId7"/>
    <hyperlink ref="J118" r:id="rId8"/>
    <hyperlink ref="J116" r:id="rId9"/>
    <hyperlink ref="J93" r:id="rId10"/>
    <hyperlink ref="J91" r:id="rId11"/>
    <hyperlink ref="J92" r:id="rId12"/>
    <hyperlink ref="J90" r:id="rId13"/>
    <hyperlink ref="J89" r:id="rId14"/>
    <hyperlink ref="J88" r:id="rId15"/>
    <hyperlink ref="J44" r:id="rId16"/>
    <hyperlink ref="J36" r:id="rId17"/>
    <hyperlink ref="J30" r:id="rId18"/>
    <hyperlink ref="J27" r:id="rId19"/>
    <hyperlink ref="J13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A41" sqref="A41:L41"/>
    </sheetView>
  </sheetViews>
  <sheetFormatPr defaultRowHeight="15" x14ac:dyDescent="0.25"/>
  <cols>
    <col min="2" max="2" width="14.5703125" customWidth="1"/>
    <col min="3" max="3" width="13" customWidth="1"/>
    <col min="6" max="6" width="5.7109375" customWidth="1"/>
    <col min="10" max="10" width="55.85546875" customWidth="1"/>
    <col min="13" max="13" width="13" style="26" customWidth="1"/>
    <col min="20" max="20" width="20.42578125" customWidth="1"/>
  </cols>
  <sheetData>
    <row r="1" spans="1:16" x14ac:dyDescent="0.25">
      <c r="A1" t="s">
        <v>5</v>
      </c>
      <c r="B1" t="s">
        <v>6</v>
      </c>
      <c r="C1" t="s">
        <v>7</v>
      </c>
      <c r="D1" t="s">
        <v>44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N1" t="s">
        <v>43</v>
      </c>
      <c r="O1" t="s">
        <v>45</v>
      </c>
      <c r="P1" t="s">
        <v>46</v>
      </c>
    </row>
    <row r="2" spans="1:16" x14ac:dyDescent="0.25">
      <c r="A2" t="s">
        <v>0</v>
      </c>
      <c r="B2" s="2">
        <v>-74.174342215252793</v>
      </c>
      <c r="C2" s="2">
        <v>40.942810084302742</v>
      </c>
      <c r="D2">
        <f>P2</f>
        <v>255.42000000000002</v>
      </c>
      <c r="E2" s="1">
        <v>44.02</v>
      </c>
      <c r="F2" s="1">
        <v>82.68</v>
      </c>
      <c r="G2">
        <v>20</v>
      </c>
      <c r="H2">
        <v>15</v>
      </c>
      <c r="I2">
        <v>1</v>
      </c>
      <c r="J2" s="4" t="s">
        <v>16</v>
      </c>
      <c r="K2" t="s">
        <v>3</v>
      </c>
      <c r="L2" t="s">
        <v>2</v>
      </c>
      <c r="N2" s="26">
        <v>49.58</v>
      </c>
      <c r="O2">
        <f>185-N2</f>
        <v>135.42000000000002</v>
      </c>
      <c r="P2">
        <f>O2+120</f>
        <v>255.42000000000002</v>
      </c>
    </row>
    <row r="3" spans="1:16" x14ac:dyDescent="0.25">
      <c r="A3" t="s">
        <v>0</v>
      </c>
      <c r="B3" s="2">
        <v>-74.174343059761242</v>
      </c>
      <c r="C3" s="2">
        <v>40.942811287569</v>
      </c>
      <c r="D3">
        <f t="shared" ref="D3:D41" si="0">P3</f>
        <v>255.34</v>
      </c>
      <c r="E3" s="1">
        <v>339.45</v>
      </c>
      <c r="F3" s="1">
        <v>82.13</v>
      </c>
      <c r="G3">
        <v>20</v>
      </c>
      <c r="H3">
        <v>15</v>
      </c>
      <c r="I3">
        <v>1</v>
      </c>
      <c r="J3" s="4" t="s">
        <v>16</v>
      </c>
      <c r="K3" t="s">
        <v>3</v>
      </c>
      <c r="L3" t="s">
        <v>2</v>
      </c>
      <c r="N3" s="26">
        <v>49.66</v>
      </c>
      <c r="O3">
        <f t="shared" ref="O3:O41" si="1">185-N3</f>
        <v>135.34</v>
      </c>
      <c r="P3">
        <f t="shared" ref="P3:P41" si="2">O3+120</f>
        <v>255.34</v>
      </c>
    </row>
    <row r="4" spans="1:16" x14ac:dyDescent="0.25">
      <c r="A4" t="s">
        <v>0</v>
      </c>
      <c r="B4" s="2">
        <v>-74.174343694465193</v>
      </c>
      <c r="C4" s="2">
        <v>40.942812081106787</v>
      </c>
      <c r="D4">
        <f t="shared" si="0"/>
        <v>255.09</v>
      </c>
      <c r="E4" s="1">
        <v>347.22</v>
      </c>
      <c r="F4" s="1">
        <v>77.36</v>
      </c>
      <c r="G4">
        <v>20</v>
      </c>
      <c r="H4">
        <v>15</v>
      </c>
      <c r="I4">
        <v>1</v>
      </c>
      <c r="J4" s="4" t="s">
        <v>16</v>
      </c>
      <c r="K4" t="s">
        <v>3</v>
      </c>
      <c r="L4" t="s">
        <v>2</v>
      </c>
      <c r="N4" s="26">
        <v>49.91</v>
      </c>
      <c r="O4">
        <f t="shared" si="1"/>
        <v>135.09</v>
      </c>
      <c r="P4">
        <f t="shared" si="2"/>
        <v>255.09</v>
      </c>
    </row>
    <row r="5" spans="1:16" x14ac:dyDescent="0.25">
      <c r="A5" t="s">
        <v>0</v>
      </c>
      <c r="B5" s="2">
        <v>-74.174344081577516</v>
      </c>
      <c r="C5" s="2">
        <v>40.942812584572465</v>
      </c>
      <c r="D5">
        <f t="shared" si="0"/>
        <v>254.8</v>
      </c>
      <c r="E5" s="1">
        <v>312.43</v>
      </c>
      <c r="F5" s="1">
        <v>82.71</v>
      </c>
      <c r="G5">
        <v>20</v>
      </c>
      <c r="H5">
        <v>15</v>
      </c>
      <c r="I5">
        <v>1</v>
      </c>
      <c r="J5" s="4" t="s">
        <v>16</v>
      </c>
      <c r="K5" t="s">
        <v>3</v>
      </c>
      <c r="L5" t="s">
        <v>2</v>
      </c>
      <c r="N5" s="26">
        <v>50.2</v>
      </c>
      <c r="O5">
        <f t="shared" si="1"/>
        <v>134.80000000000001</v>
      </c>
      <c r="P5">
        <f t="shared" si="2"/>
        <v>254.8</v>
      </c>
    </row>
    <row r="6" spans="1:16" x14ac:dyDescent="0.25">
      <c r="A6" t="s">
        <v>0</v>
      </c>
      <c r="B6" s="2">
        <v>-74.174344254674665</v>
      </c>
      <c r="C6" s="2">
        <v>40.942812824922427</v>
      </c>
      <c r="D6">
        <f t="shared" si="0"/>
        <v>254.29</v>
      </c>
      <c r="E6" s="1">
        <v>77.819999999999993</v>
      </c>
      <c r="F6" s="1">
        <v>48.2</v>
      </c>
      <c r="G6">
        <v>20</v>
      </c>
      <c r="H6">
        <v>15</v>
      </c>
      <c r="I6">
        <v>1</v>
      </c>
      <c r="J6" s="4" t="s">
        <v>16</v>
      </c>
      <c r="K6" t="s">
        <v>3</v>
      </c>
      <c r="L6" t="s">
        <v>2</v>
      </c>
      <c r="N6" s="26">
        <v>50.71</v>
      </c>
      <c r="O6">
        <f t="shared" si="1"/>
        <v>134.29</v>
      </c>
      <c r="P6">
        <f t="shared" si="2"/>
        <v>254.29</v>
      </c>
    </row>
    <row r="7" spans="1:16" x14ac:dyDescent="0.25">
      <c r="A7" t="s">
        <v>0</v>
      </c>
      <c r="B7" s="2">
        <v>-74.174344390895044</v>
      </c>
      <c r="C7" s="2">
        <v>40.942813030978499</v>
      </c>
      <c r="D7">
        <f t="shared" si="0"/>
        <v>254.25</v>
      </c>
      <c r="E7" s="1">
        <v>41.19</v>
      </c>
      <c r="F7" s="1">
        <v>75.849999999999994</v>
      </c>
      <c r="G7">
        <v>20</v>
      </c>
      <c r="H7">
        <v>15</v>
      </c>
      <c r="I7">
        <v>1</v>
      </c>
      <c r="J7" s="4" t="s">
        <v>16</v>
      </c>
      <c r="K7" t="s">
        <v>3</v>
      </c>
      <c r="L7" t="s">
        <v>2</v>
      </c>
      <c r="N7" s="26">
        <v>50.75</v>
      </c>
      <c r="O7">
        <f t="shared" si="1"/>
        <v>134.25</v>
      </c>
      <c r="P7">
        <f t="shared" si="2"/>
        <v>254.25</v>
      </c>
    </row>
    <row r="8" spans="1:16" x14ac:dyDescent="0.25">
      <c r="A8" t="s">
        <v>0</v>
      </c>
      <c r="B8" s="2">
        <v>-74.174344442931044</v>
      </c>
      <c r="C8" s="2">
        <v>40.942813135808876</v>
      </c>
      <c r="D8">
        <f t="shared" si="0"/>
        <v>253.09</v>
      </c>
      <c r="E8" s="1">
        <v>338.72</v>
      </c>
      <c r="F8" s="1">
        <v>83.08</v>
      </c>
      <c r="G8">
        <v>20</v>
      </c>
      <c r="H8">
        <v>15</v>
      </c>
      <c r="I8">
        <v>1</v>
      </c>
      <c r="J8" s="4" t="s">
        <v>16</v>
      </c>
      <c r="K8" t="s">
        <v>3</v>
      </c>
      <c r="L8" t="s">
        <v>2</v>
      </c>
      <c r="N8" s="26">
        <v>51.91</v>
      </c>
      <c r="O8">
        <f t="shared" si="1"/>
        <v>133.09</v>
      </c>
      <c r="P8">
        <f t="shared" si="2"/>
        <v>253.09</v>
      </c>
    </row>
    <row r="9" spans="1:16" x14ac:dyDescent="0.25">
      <c r="A9" t="s">
        <v>0</v>
      </c>
      <c r="B9" s="2">
        <v>-74.174344631258407</v>
      </c>
      <c r="C9" s="2">
        <v>40.942813417479265</v>
      </c>
      <c r="D9">
        <f t="shared" si="0"/>
        <v>253.04</v>
      </c>
      <c r="E9" s="1">
        <v>305.14</v>
      </c>
      <c r="F9" s="1">
        <v>63.44</v>
      </c>
      <c r="G9">
        <v>20</v>
      </c>
      <c r="H9">
        <v>15</v>
      </c>
      <c r="I9">
        <v>1</v>
      </c>
      <c r="J9" s="4" t="s">
        <v>16</v>
      </c>
      <c r="K9" t="s">
        <v>3</v>
      </c>
      <c r="L9" t="s">
        <v>2</v>
      </c>
      <c r="N9" s="26">
        <v>51.96</v>
      </c>
      <c r="O9">
        <f t="shared" si="1"/>
        <v>133.04</v>
      </c>
      <c r="P9">
        <f t="shared" si="2"/>
        <v>253.04</v>
      </c>
    </row>
    <row r="10" spans="1:16" x14ac:dyDescent="0.25">
      <c r="A10" t="s">
        <v>0</v>
      </c>
      <c r="B10" s="2">
        <v>-74.174344885515396</v>
      </c>
      <c r="C10" s="2">
        <v>40.942813708421887</v>
      </c>
      <c r="D10">
        <f t="shared" si="0"/>
        <v>253.02</v>
      </c>
      <c r="E10" s="1">
        <v>27.48</v>
      </c>
      <c r="F10" s="1">
        <v>22.04</v>
      </c>
      <c r="G10">
        <v>20</v>
      </c>
      <c r="H10">
        <v>15</v>
      </c>
      <c r="I10">
        <v>1</v>
      </c>
      <c r="J10" s="4" t="s">
        <v>16</v>
      </c>
      <c r="K10" t="s">
        <v>3</v>
      </c>
      <c r="L10" t="s">
        <v>2</v>
      </c>
      <c r="N10" s="26">
        <v>51.98</v>
      </c>
      <c r="O10">
        <f t="shared" si="1"/>
        <v>133.02000000000001</v>
      </c>
      <c r="P10">
        <f t="shared" si="2"/>
        <v>253.02</v>
      </c>
    </row>
    <row r="11" spans="1:16" x14ac:dyDescent="0.25">
      <c r="A11" t="s">
        <v>0</v>
      </c>
      <c r="B11" s="2">
        <v>-74.174345109922541</v>
      </c>
      <c r="C11" s="2">
        <v>40.942813988986622</v>
      </c>
      <c r="D11">
        <f t="shared" si="0"/>
        <v>252.88</v>
      </c>
      <c r="E11" s="1">
        <v>254.15</v>
      </c>
      <c r="F11" s="1">
        <v>71.459999999999994</v>
      </c>
      <c r="G11">
        <v>20</v>
      </c>
      <c r="H11">
        <v>15</v>
      </c>
      <c r="I11">
        <v>1</v>
      </c>
      <c r="J11" s="4" t="s">
        <v>16</v>
      </c>
      <c r="K11" t="s">
        <v>3</v>
      </c>
      <c r="L11" t="s">
        <v>2</v>
      </c>
      <c r="N11" s="26">
        <v>52.12</v>
      </c>
      <c r="O11">
        <f t="shared" si="1"/>
        <v>132.88</v>
      </c>
      <c r="P11">
        <f t="shared" si="2"/>
        <v>252.88</v>
      </c>
    </row>
    <row r="12" spans="1:16" x14ac:dyDescent="0.25">
      <c r="A12" t="s">
        <v>0</v>
      </c>
      <c r="B12" s="2">
        <v>-74.174346352026959</v>
      </c>
      <c r="C12" s="2">
        <v>40.942815055427815</v>
      </c>
      <c r="D12">
        <f t="shared" si="0"/>
        <v>251.89</v>
      </c>
      <c r="E12" s="1">
        <v>337.12</v>
      </c>
      <c r="F12" s="1">
        <v>75.239999999999995</v>
      </c>
      <c r="G12">
        <v>20</v>
      </c>
      <c r="H12">
        <v>15</v>
      </c>
      <c r="I12">
        <v>1</v>
      </c>
      <c r="J12" s="4" t="s">
        <v>16</v>
      </c>
      <c r="K12" t="s">
        <v>3</v>
      </c>
      <c r="L12" t="s">
        <v>2</v>
      </c>
      <c r="N12" s="26">
        <v>53.11</v>
      </c>
      <c r="O12">
        <f t="shared" si="1"/>
        <v>131.88999999999999</v>
      </c>
      <c r="P12">
        <f t="shared" si="2"/>
        <v>251.89</v>
      </c>
    </row>
    <row r="13" spans="1:16" x14ac:dyDescent="0.25">
      <c r="A13" t="s">
        <v>0</v>
      </c>
      <c r="B13" s="2">
        <v>-74.174346418316716</v>
      </c>
      <c r="C13" s="2">
        <v>40.942815148837362</v>
      </c>
      <c r="D13">
        <f t="shared" si="0"/>
        <v>251.46</v>
      </c>
      <c r="E13" s="1">
        <v>77.400000000000006</v>
      </c>
      <c r="F13" s="1">
        <v>66.8</v>
      </c>
      <c r="G13">
        <v>20</v>
      </c>
      <c r="H13">
        <v>15</v>
      </c>
      <c r="I13">
        <v>1</v>
      </c>
      <c r="J13" s="4" t="s">
        <v>16</v>
      </c>
      <c r="K13" t="s">
        <v>3</v>
      </c>
      <c r="L13" t="s">
        <v>2</v>
      </c>
      <c r="N13" s="26">
        <v>53.54</v>
      </c>
      <c r="O13">
        <f t="shared" si="1"/>
        <v>131.46</v>
      </c>
      <c r="P13">
        <f t="shared" si="2"/>
        <v>251.46</v>
      </c>
    </row>
    <row r="14" spans="1:16" x14ac:dyDescent="0.25">
      <c r="A14" t="s">
        <v>0</v>
      </c>
      <c r="B14" s="2">
        <v>-74.174346453216572</v>
      </c>
      <c r="C14" s="2">
        <v>40.942815194226981</v>
      </c>
      <c r="D14">
        <f t="shared" si="0"/>
        <v>251.3</v>
      </c>
      <c r="E14" s="1">
        <v>278.22000000000003</v>
      </c>
      <c r="F14" s="1">
        <v>31.91</v>
      </c>
      <c r="G14">
        <v>20</v>
      </c>
      <c r="H14">
        <v>15</v>
      </c>
      <c r="I14">
        <v>1</v>
      </c>
      <c r="J14" s="4" t="s">
        <v>18</v>
      </c>
      <c r="K14" t="s">
        <v>19</v>
      </c>
      <c r="L14" t="s">
        <v>2</v>
      </c>
      <c r="N14" s="26">
        <v>53.7</v>
      </c>
      <c r="O14">
        <f t="shared" si="1"/>
        <v>131.30000000000001</v>
      </c>
      <c r="P14">
        <f t="shared" si="2"/>
        <v>251.3</v>
      </c>
    </row>
    <row r="15" spans="1:16" x14ac:dyDescent="0.25">
      <c r="A15" t="s">
        <v>0</v>
      </c>
      <c r="B15" s="2">
        <v>-74.174346461761772</v>
      </c>
      <c r="C15" s="2">
        <v>40.942815209972835</v>
      </c>
      <c r="D15">
        <f t="shared" si="0"/>
        <v>251.21</v>
      </c>
      <c r="E15" s="1">
        <v>90.39</v>
      </c>
      <c r="F15" s="1">
        <v>46.88</v>
      </c>
      <c r="G15">
        <v>20</v>
      </c>
      <c r="H15">
        <v>15</v>
      </c>
      <c r="I15">
        <v>1</v>
      </c>
      <c r="J15" s="4" t="s">
        <v>16</v>
      </c>
      <c r="K15" t="s">
        <v>3</v>
      </c>
      <c r="L15" t="s">
        <v>2</v>
      </c>
      <c r="N15" s="26">
        <v>53.79</v>
      </c>
      <c r="O15">
        <f t="shared" si="1"/>
        <v>131.21</v>
      </c>
      <c r="P15">
        <f t="shared" si="2"/>
        <v>251.21</v>
      </c>
    </row>
    <row r="16" spans="1:16" x14ac:dyDescent="0.25">
      <c r="A16" t="s">
        <v>0</v>
      </c>
      <c r="B16" s="2">
        <v>-74.174346551640582</v>
      </c>
      <c r="C16" s="2">
        <v>40.942815348007542</v>
      </c>
      <c r="D16">
        <f t="shared" si="0"/>
        <v>249.65</v>
      </c>
      <c r="E16" s="1">
        <v>5.3</v>
      </c>
      <c r="F16" s="1">
        <v>66.87</v>
      </c>
      <c r="G16">
        <v>20</v>
      </c>
      <c r="H16">
        <v>15</v>
      </c>
      <c r="I16">
        <v>1</v>
      </c>
      <c r="J16" s="4" t="s">
        <v>16</v>
      </c>
      <c r="K16" t="s">
        <v>3</v>
      </c>
      <c r="L16" t="s">
        <v>2</v>
      </c>
      <c r="N16" s="26">
        <v>55.35</v>
      </c>
      <c r="O16">
        <f t="shared" si="1"/>
        <v>129.65</v>
      </c>
      <c r="P16">
        <f t="shared" si="2"/>
        <v>249.65</v>
      </c>
    </row>
    <row r="17" spans="1:16" x14ac:dyDescent="0.25">
      <c r="A17" t="s">
        <v>0</v>
      </c>
      <c r="B17" s="2">
        <v>-74.174346652168225</v>
      </c>
      <c r="C17" s="2">
        <v>40.942815445601049</v>
      </c>
      <c r="D17">
        <f t="shared" si="0"/>
        <v>249.05</v>
      </c>
      <c r="E17" s="1">
        <v>45.13</v>
      </c>
      <c r="F17" s="1">
        <v>49.74</v>
      </c>
      <c r="G17">
        <v>20</v>
      </c>
      <c r="H17">
        <v>15</v>
      </c>
      <c r="I17">
        <v>1</v>
      </c>
      <c r="J17" s="4" t="s">
        <v>16</v>
      </c>
      <c r="K17" t="s">
        <v>3</v>
      </c>
      <c r="L17" t="s">
        <v>2</v>
      </c>
      <c r="N17" s="26">
        <v>55.95</v>
      </c>
      <c r="O17">
        <f t="shared" si="1"/>
        <v>129.05000000000001</v>
      </c>
      <c r="P17">
        <f t="shared" si="2"/>
        <v>249.05</v>
      </c>
    </row>
    <row r="18" spans="1:16" x14ac:dyDescent="0.25">
      <c r="A18" t="s">
        <v>0</v>
      </c>
      <c r="B18" s="2">
        <v>-74.174346806177709</v>
      </c>
      <c r="C18" s="2">
        <v>40.942815583543563</v>
      </c>
      <c r="D18">
        <f t="shared" si="0"/>
        <v>247.56</v>
      </c>
      <c r="E18" s="1">
        <v>101.29</v>
      </c>
      <c r="F18" s="1">
        <v>84.6</v>
      </c>
      <c r="G18">
        <v>20</v>
      </c>
      <c r="H18">
        <v>15</v>
      </c>
      <c r="I18">
        <v>1</v>
      </c>
      <c r="J18" s="4" t="s">
        <v>16</v>
      </c>
      <c r="K18" t="s">
        <v>3</v>
      </c>
      <c r="L18" t="s">
        <v>2</v>
      </c>
      <c r="N18" s="26">
        <v>57.44</v>
      </c>
      <c r="O18">
        <f t="shared" si="1"/>
        <v>127.56</v>
      </c>
      <c r="P18">
        <f t="shared" si="2"/>
        <v>247.56</v>
      </c>
    </row>
    <row r="19" spans="1:16" x14ac:dyDescent="0.25">
      <c r="A19" t="s">
        <v>0</v>
      </c>
      <c r="B19" s="2">
        <v>-74.174347005172848</v>
      </c>
      <c r="C19" s="2">
        <v>40.942815776056833</v>
      </c>
      <c r="D19">
        <f t="shared" si="0"/>
        <v>246.51</v>
      </c>
      <c r="E19" s="1">
        <v>122.98</v>
      </c>
      <c r="F19" s="1">
        <v>13.95</v>
      </c>
      <c r="G19">
        <v>20</v>
      </c>
      <c r="H19">
        <v>15</v>
      </c>
      <c r="I19">
        <v>1</v>
      </c>
      <c r="J19" s="4" t="s">
        <v>4</v>
      </c>
      <c r="K19" t="s">
        <v>1</v>
      </c>
      <c r="L19" t="s">
        <v>2</v>
      </c>
      <c r="N19" s="26">
        <v>58.49</v>
      </c>
      <c r="O19">
        <f t="shared" si="1"/>
        <v>126.50999999999999</v>
      </c>
      <c r="P19">
        <f t="shared" si="2"/>
        <v>246.51</v>
      </c>
    </row>
    <row r="20" spans="1:16" x14ac:dyDescent="0.25">
      <c r="A20" t="s">
        <v>0</v>
      </c>
      <c r="B20" s="2">
        <v>-74.174347090745712</v>
      </c>
      <c r="C20" s="2">
        <v>40.942815859132047</v>
      </c>
      <c r="D20">
        <f t="shared" si="0"/>
        <v>245.46</v>
      </c>
      <c r="E20" s="1">
        <v>305.39</v>
      </c>
      <c r="F20" s="1">
        <v>16.91</v>
      </c>
      <c r="G20">
        <v>20</v>
      </c>
      <c r="H20">
        <v>15</v>
      </c>
      <c r="I20">
        <v>1</v>
      </c>
      <c r="J20" s="4" t="s">
        <v>4</v>
      </c>
      <c r="K20" t="s">
        <v>1</v>
      </c>
      <c r="L20" t="s">
        <v>2</v>
      </c>
      <c r="N20" s="26">
        <v>59.54</v>
      </c>
      <c r="O20">
        <f t="shared" si="1"/>
        <v>125.46000000000001</v>
      </c>
      <c r="P20">
        <f t="shared" si="2"/>
        <v>245.46</v>
      </c>
    </row>
    <row r="21" spans="1:16" x14ac:dyDescent="0.25">
      <c r="A21" t="s">
        <v>0</v>
      </c>
      <c r="B21" s="2">
        <v>-74.174347373182712</v>
      </c>
      <c r="C21" s="2">
        <v>40.94281613524754</v>
      </c>
      <c r="D21">
        <f t="shared" si="0"/>
        <v>239.76</v>
      </c>
      <c r="E21" s="1">
        <v>106.78</v>
      </c>
      <c r="F21" s="1">
        <v>7.73</v>
      </c>
      <c r="G21">
        <v>20</v>
      </c>
      <c r="H21">
        <v>15</v>
      </c>
      <c r="I21">
        <v>1</v>
      </c>
      <c r="J21" s="4" t="s">
        <v>4</v>
      </c>
      <c r="K21" t="s">
        <v>1</v>
      </c>
      <c r="L21" t="s">
        <v>2</v>
      </c>
      <c r="N21" s="26">
        <v>65.239999999999995</v>
      </c>
      <c r="O21">
        <f t="shared" si="1"/>
        <v>119.76</v>
      </c>
      <c r="P21">
        <f t="shared" si="2"/>
        <v>239.76</v>
      </c>
    </row>
    <row r="22" spans="1:16" x14ac:dyDescent="0.25">
      <c r="A22" t="s">
        <v>0</v>
      </c>
      <c r="B22" s="2">
        <v>-74.174347407568206</v>
      </c>
      <c r="C22" s="2">
        <v>40.942816166481563</v>
      </c>
      <c r="D22">
        <f t="shared" si="0"/>
        <v>239.45999999999998</v>
      </c>
      <c r="E22" s="1">
        <v>334.72</v>
      </c>
      <c r="F22" s="1">
        <v>23.97</v>
      </c>
      <c r="G22">
        <v>20</v>
      </c>
      <c r="H22">
        <v>15</v>
      </c>
      <c r="I22">
        <v>1</v>
      </c>
      <c r="J22" s="4" t="s">
        <v>4</v>
      </c>
      <c r="K22" t="s">
        <v>1</v>
      </c>
      <c r="L22" t="s">
        <v>2</v>
      </c>
      <c r="N22" s="26">
        <v>65.540000000000006</v>
      </c>
      <c r="O22">
        <f t="shared" si="1"/>
        <v>119.46</v>
      </c>
      <c r="P22">
        <f t="shared" si="2"/>
        <v>239.45999999999998</v>
      </c>
    </row>
    <row r="23" spans="1:16" x14ac:dyDescent="0.25">
      <c r="A23" t="s">
        <v>0</v>
      </c>
      <c r="B23" s="2">
        <v>-74.174348095586197</v>
      </c>
      <c r="C23" s="2">
        <v>40.94281671858468</v>
      </c>
      <c r="D23">
        <f t="shared" si="0"/>
        <v>236.91</v>
      </c>
      <c r="E23" s="1">
        <v>177.48</v>
      </c>
      <c r="F23" s="1">
        <v>19.21</v>
      </c>
      <c r="G23">
        <v>20</v>
      </c>
      <c r="H23">
        <v>15</v>
      </c>
      <c r="I23">
        <v>1</v>
      </c>
      <c r="J23" s="4" t="s">
        <v>16</v>
      </c>
      <c r="K23" t="s">
        <v>3</v>
      </c>
      <c r="L23" t="s">
        <v>2</v>
      </c>
      <c r="N23" s="26">
        <v>68.09</v>
      </c>
      <c r="O23">
        <f t="shared" si="1"/>
        <v>116.91</v>
      </c>
      <c r="P23">
        <f t="shared" si="2"/>
        <v>236.91</v>
      </c>
    </row>
    <row r="24" spans="1:16" x14ac:dyDescent="0.25">
      <c r="A24" t="s">
        <v>0</v>
      </c>
      <c r="B24" s="2">
        <v>-74.174348148920984</v>
      </c>
      <c r="C24" s="2">
        <v>40.942816818095672</v>
      </c>
      <c r="D24">
        <f t="shared" si="0"/>
        <v>236.14</v>
      </c>
      <c r="E24" s="1">
        <v>328.3</v>
      </c>
      <c r="F24" s="1">
        <v>15.96</v>
      </c>
      <c r="G24">
        <v>20</v>
      </c>
      <c r="H24">
        <v>15</v>
      </c>
      <c r="I24">
        <v>1</v>
      </c>
      <c r="J24" s="4" t="s">
        <v>4</v>
      </c>
      <c r="K24" t="s">
        <v>1</v>
      </c>
      <c r="L24" t="s">
        <v>2</v>
      </c>
      <c r="N24" s="26">
        <v>68.86</v>
      </c>
      <c r="O24">
        <f t="shared" si="1"/>
        <v>116.14</v>
      </c>
      <c r="P24">
        <f t="shared" si="2"/>
        <v>236.14</v>
      </c>
    </row>
    <row r="25" spans="1:16" x14ac:dyDescent="0.25">
      <c r="A25" t="s">
        <v>0</v>
      </c>
      <c r="B25" s="2">
        <v>-74.174348209187571</v>
      </c>
      <c r="C25" s="2">
        <v>40.942816898194543</v>
      </c>
      <c r="D25">
        <f t="shared" si="0"/>
        <v>234.48000000000002</v>
      </c>
      <c r="E25" s="1">
        <v>107.38</v>
      </c>
      <c r="F25" s="1">
        <v>60.86</v>
      </c>
      <c r="G25">
        <v>20</v>
      </c>
      <c r="H25">
        <v>15</v>
      </c>
      <c r="I25">
        <v>1</v>
      </c>
      <c r="J25" s="4" t="s">
        <v>16</v>
      </c>
      <c r="K25" t="s">
        <v>3</v>
      </c>
      <c r="L25" t="s">
        <v>2</v>
      </c>
      <c r="N25" s="26">
        <v>70.52</v>
      </c>
      <c r="O25">
        <f t="shared" si="1"/>
        <v>114.48</v>
      </c>
      <c r="P25">
        <f t="shared" si="2"/>
        <v>234.48000000000002</v>
      </c>
    </row>
    <row r="26" spans="1:16" x14ac:dyDescent="0.25">
      <c r="A26" t="s">
        <v>0</v>
      </c>
      <c r="B26" s="2">
        <v>-74.174348319326171</v>
      </c>
      <c r="C26" s="2">
        <v>40.942817014059408</v>
      </c>
      <c r="D26">
        <f t="shared" si="0"/>
        <v>233.24</v>
      </c>
      <c r="E26" s="1">
        <v>120.4</v>
      </c>
      <c r="F26" s="1">
        <v>74.47</v>
      </c>
      <c r="G26">
        <v>20</v>
      </c>
      <c r="H26">
        <v>15</v>
      </c>
      <c r="I26">
        <v>1</v>
      </c>
      <c r="J26" s="4" t="s">
        <v>16</v>
      </c>
      <c r="K26" t="s">
        <v>3</v>
      </c>
      <c r="L26" t="s">
        <v>2</v>
      </c>
      <c r="N26" s="26">
        <v>71.760000000000005</v>
      </c>
      <c r="O26">
        <f t="shared" si="1"/>
        <v>113.24</v>
      </c>
      <c r="P26">
        <f t="shared" si="2"/>
        <v>233.24</v>
      </c>
    </row>
    <row r="27" spans="1:16" x14ac:dyDescent="0.25">
      <c r="A27" t="s">
        <v>0</v>
      </c>
      <c r="B27" s="2">
        <v>-74.1743483747005</v>
      </c>
      <c r="C27" s="2">
        <v>40.942817069922334</v>
      </c>
      <c r="D27">
        <f t="shared" si="0"/>
        <v>232.4</v>
      </c>
      <c r="E27" s="1">
        <v>85.34</v>
      </c>
      <c r="F27" s="1">
        <v>68.209999999999994</v>
      </c>
      <c r="G27">
        <v>20</v>
      </c>
      <c r="H27">
        <v>15</v>
      </c>
      <c r="I27">
        <v>1</v>
      </c>
      <c r="J27" s="4" t="s">
        <v>16</v>
      </c>
      <c r="K27" t="s">
        <v>3</v>
      </c>
      <c r="L27" t="s">
        <v>2</v>
      </c>
      <c r="N27" s="26">
        <v>72.599999999999994</v>
      </c>
      <c r="O27">
        <f t="shared" si="1"/>
        <v>112.4</v>
      </c>
      <c r="P27">
        <f t="shared" si="2"/>
        <v>232.4</v>
      </c>
    </row>
    <row r="28" spans="1:16" x14ac:dyDescent="0.25">
      <c r="A28" t="s">
        <v>0</v>
      </c>
      <c r="B28" s="2">
        <v>-74.17434852292142</v>
      </c>
      <c r="C28" s="2">
        <v>40.942817181784136</v>
      </c>
      <c r="D28">
        <f t="shared" si="0"/>
        <v>231.48000000000002</v>
      </c>
      <c r="E28" s="1">
        <v>252.78</v>
      </c>
      <c r="F28" s="1">
        <v>12.19</v>
      </c>
      <c r="G28">
        <v>20</v>
      </c>
      <c r="H28">
        <v>15</v>
      </c>
      <c r="I28">
        <v>1</v>
      </c>
      <c r="J28" s="4" t="s">
        <v>4</v>
      </c>
      <c r="K28" t="s">
        <v>1</v>
      </c>
      <c r="L28" t="s">
        <v>2</v>
      </c>
      <c r="N28" s="26">
        <v>73.52</v>
      </c>
      <c r="O28">
        <f t="shared" si="1"/>
        <v>111.48</v>
      </c>
      <c r="P28">
        <f t="shared" si="2"/>
        <v>231.48000000000002</v>
      </c>
    </row>
    <row r="29" spans="1:16" x14ac:dyDescent="0.25">
      <c r="A29" t="s">
        <v>0</v>
      </c>
      <c r="B29" s="2">
        <v>-74.174348532607965</v>
      </c>
      <c r="C29" s="2">
        <v>40.942817177248116</v>
      </c>
      <c r="D29">
        <f t="shared" si="0"/>
        <v>231.38</v>
      </c>
      <c r="E29" s="1">
        <v>70.94</v>
      </c>
      <c r="F29" s="1">
        <v>66.569999999999993</v>
      </c>
      <c r="G29">
        <v>20</v>
      </c>
      <c r="H29">
        <v>15</v>
      </c>
      <c r="I29">
        <v>1</v>
      </c>
      <c r="J29" s="4" t="s">
        <v>16</v>
      </c>
      <c r="K29" t="s">
        <v>3</v>
      </c>
      <c r="L29" t="s">
        <v>2</v>
      </c>
      <c r="N29" s="26">
        <v>73.62</v>
      </c>
      <c r="O29">
        <f t="shared" si="1"/>
        <v>111.38</v>
      </c>
      <c r="P29">
        <f t="shared" si="2"/>
        <v>231.38</v>
      </c>
    </row>
    <row r="30" spans="1:16" x14ac:dyDescent="0.25">
      <c r="A30" t="s">
        <v>0</v>
      </c>
      <c r="B30" s="2">
        <v>-74.174348549276758</v>
      </c>
      <c r="C30" s="2">
        <v>40.942817168079806</v>
      </c>
      <c r="D30">
        <f t="shared" si="0"/>
        <v>231.06</v>
      </c>
      <c r="E30" s="1">
        <v>351.14</v>
      </c>
      <c r="F30" s="1">
        <v>10.23</v>
      </c>
      <c r="G30">
        <v>20</v>
      </c>
      <c r="H30">
        <v>15</v>
      </c>
      <c r="I30">
        <v>1</v>
      </c>
      <c r="J30" s="4" t="s">
        <v>4</v>
      </c>
      <c r="K30" t="s">
        <v>1</v>
      </c>
      <c r="L30" t="s">
        <v>2</v>
      </c>
      <c r="N30" s="26">
        <v>73.94</v>
      </c>
      <c r="O30">
        <f t="shared" si="1"/>
        <v>111.06</v>
      </c>
      <c r="P30">
        <f t="shared" si="2"/>
        <v>231.06</v>
      </c>
    </row>
    <row r="31" spans="1:16" x14ac:dyDescent="0.25">
      <c r="A31" t="s">
        <v>0</v>
      </c>
      <c r="B31" s="2">
        <v>-74.174348591174308</v>
      </c>
      <c r="C31" s="2">
        <v>40.942817138703312</v>
      </c>
      <c r="D31">
        <f t="shared" si="0"/>
        <v>230.45999999999998</v>
      </c>
      <c r="E31" s="1">
        <v>324.39999999999998</v>
      </c>
      <c r="F31" s="1">
        <v>1.6</v>
      </c>
      <c r="G31">
        <v>20</v>
      </c>
      <c r="H31">
        <v>15</v>
      </c>
      <c r="I31">
        <v>1</v>
      </c>
      <c r="J31" s="4" t="s">
        <v>4</v>
      </c>
      <c r="K31" t="s">
        <v>1</v>
      </c>
      <c r="L31" t="s">
        <v>2</v>
      </c>
      <c r="N31" s="26">
        <v>74.540000000000006</v>
      </c>
      <c r="O31">
        <f t="shared" si="1"/>
        <v>110.46</v>
      </c>
      <c r="P31">
        <f t="shared" si="2"/>
        <v>230.45999999999998</v>
      </c>
    </row>
    <row r="32" spans="1:16" x14ac:dyDescent="0.25">
      <c r="A32" t="s">
        <v>0</v>
      </c>
      <c r="B32" s="2">
        <v>-74.174348650264918</v>
      </c>
      <c r="C32" s="2">
        <v>40.942817036279642</v>
      </c>
      <c r="D32">
        <f t="shared" si="0"/>
        <v>222.82</v>
      </c>
      <c r="E32" s="1">
        <v>78.3</v>
      </c>
      <c r="F32" s="1">
        <v>75.25</v>
      </c>
      <c r="G32">
        <v>20</v>
      </c>
      <c r="H32">
        <v>15</v>
      </c>
      <c r="I32">
        <v>1</v>
      </c>
      <c r="J32" s="4" t="s">
        <v>16</v>
      </c>
      <c r="K32" t="s">
        <v>3</v>
      </c>
      <c r="L32" t="s">
        <v>2</v>
      </c>
      <c r="N32" s="26">
        <v>82.18</v>
      </c>
      <c r="O32">
        <f t="shared" si="1"/>
        <v>102.82</v>
      </c>
      <c r="P32">
        <f t="shared" si="2"/>
        <v>222.82</v>
      </c>
    </row>
    <row r="33" spans="1:16" x14ac:dyDescent="0.25">
      <c r="A33" t="s">
        <v>0</v>
      </c>
      <c r="B33" s="2">
        <v>-74.174348650798294</v>
      </c>
      <c r="C33" s="2">
        <v>40.942817022882473</v>
      </c>
      <c r="D33">
        <f t="shared" si="0"/>
        <v>221.45</v>
      </c>
      <c r="E33" s="1">
        <v>140.31</v>
      </c>
      <c r="F33" s="1">
        <v>74.319999999999993</v>
      </c>
      <c r="G33">
        <v>20</v>
      </c>
      <c r="H33">
        <v>15</v>
      </c>
      <c r="I33">
        <v>1</v>
      </c>
      <c r="J33" s="4" t="s">
        <v>16</v>
      </c>
      <c r="K33" t="s">
        <v>3</v>
      </c>
      <c r="L33" t="s">
        <v>2</v>
      </c>
      <c r="N33" s="26">
        <v>83.55</v>
      </c>
      <c r="O33">
        <f t="shared" si="1"/>
        <v>101.45</v>
      </c>
      <c r="P33">
        <f t="shared" si="2"/>
        <v>221.45</v>
      </c>
    </row>
    <row r="34" spans="1:16" x14ac:dyDescent="0.25">
      <c r="A34" t="s">
        <v>0</v>
      </c>
      <c r="B34" s="2">
        <v>-74.174348650486266</v>
      </c>
      <c r="C34" s="2">
        <v>40.942817020750809</v>
      </c>
      <c r="D34">
        <f t="shared" si="0"/>
        <v>220.04000000000002</v>
      </c>
      <c r="E34" s="1">
        <v>318.60000000000002</v>
      </c>
      <c r="F34" s="1">
        <v>2.2999999999999998</v>
      </c>
      <c r="G34">
        <v>20</v>
      </c>
      <c r="H34">
        <v>15</v>
      </c>
      <c r="I34">
        <v>1</v>
      </c>
      <c r="J34" s="4" t="s">
        <v>4</v>
      </c>
      <c r="K34" t="s">
        <v>1</v>
      </c>
      <c r="L34" t="s">
        <v>2</v>
      </c>
      <c r="N34" s="26">
        <v>84.96</v>
      </c>
      <c r="O34">
        <f t="shared" si="1"/>
        <v>100.04</v>
      </c>
      <c r="P34">
        <f t="shared" si="2"/>
        <v>220.04000000000002</v>
      </c>
    </row>
    <row r="35" spans="1:16" x14ac:dyDescent="0.25">
      <c r="A35" t="s">
        <v>0</v>
      </c>
      <c r="B35" s="2">
        <v>-74.174348649973624</v>
      </c>
      <c r="C35" s="2">
        <v>40.942817015990258</v>
      </c>
      <c r="D35">
        <f t="shared" si="0"/>
        <v>218.62</v>
      </c>
      <c r="E35" s="1">
        <v>260.17</v>
      </c>
      <c r="F35" s="1">
        <v>66.91</v>
      </c>
      <c r="G35">
        <v>20</v>
      </c>
      <c r="H35">
        <v>15</v>
      </c>
      <c r="I35">
        <v>1</v>
      </c>
      <c r="J35" s="4" t="s">
        <v>16</v>
      </c>
      <c r="K35" t="s">
        <v>3</v>
      </c>
      <c r="L35" t="s">
        <v>2</v>
      </c>
      <c r="N35" s="26">
        <v>86.38</v>
      </c>
      <c r="O35">
        <f t="shared" si="1"/>
        <v>98.62</v>
      </c>
      <c r="P35">
        <f t="shared" si="2"/>
        <v>218.62</v>
      </c>
    </row>
    <row r="36" spans="1:16" x14ac:dyDescent="0.25">
      <c r="A36" t="s">
        <v>0</v>
      </c>
      <c r="B36" s="2">
        <v>-74.174348634266906</v>
      </c>
      <c r="C36" s="2">
        <v>40.942816906031446</v>
      </c>
      <c r="D36">
        <f t="shared" si="0"/>
        <v>218.13</v>
      </c>
      <c r="E36" s="1">
        <v>101.16</v>
      </c>
      <c r="F36" s="1">
        <v>59.86</v>
      </c>
      <c r="G36">
        <v>20</v>
      </c>
      <c r="H36">
        <v>15</v>
      </c>
      <c r="I36">
        <v>1</v>
      </c>
      <c r="J36" s="4" t="s">
        <v>16</v>
      </c>
      <c r="K36" t="s">
        <v>3</v>
      </c>
      <c r="L36" t="s">
        <v>2</v>
      </c>
      <c r="N36" s="26">
        <v>86.87</v>
      </c>
      <c r="O36">
        <f t="shared" si="1"/>
        <v>98.13</v>
      </c>
      <c r="P36">
        <f t="shared" si="2"/>
        <v>218.13</v>
      </c>
    </row>
    <row r="37" spans="1:16" x14ac:dyDescent="0.25">
      <c r="A37" t="s">
        <v>0</v>
      </c>
      <c r="B37" s="2">
        <v>-74.174348634826757</v>
      </c>
      <c r="C37" s="2">
        <v>40.942816902727273</v>
      </c>
      <c r="D37">
        <f t="shared" si="0"/>
        <v>216.98000000000002</v>
      </c>
      <c r="E37" s="1">
        <v>123.69</v>
      </c>
      <c r="F37" s="1">
        <v>63.68</v>
      </c>
      <c r="G37">
        <v>20</v>
      </c>
      <c r="H37">
        <v>15</v>
      </c>
      <c r="I37">
        <v>1</v>
      </c>
      <c r="J37" s="4" t="s">
        <v>16</v>
      </c>
      <c r="K37" t="s">
        <v>3</v>
      </c>
      <c r="L37" t="s">
        <v>2</v>
      </c>
      <c r="N37" s="26">
        <v>88.02</v>
      </c>
      <c r="O37">
        <f t="shared" si="1"/>
        <v>96.98</v>
      </c>
      <c r="P37">
        <f t="shared" si="2"/>
        <v>216.98000000000002</v>
      </c>
    </row>
    <row r="38" spans="1:16" x14ac:dyDescent="0.25">
      <c r="A38" t="s">
        <v>0</v>
      </c>
      <c r="B38" s="2">
        <v>-74.174348641527189</v>
      </c>
      <c r="C38" s="2">
        <v>40.942816860525987</v>
      </c>
      <c r="D38">
        <f t="shared" si="0"/>
        <v>215.9</v>
      </c>
      <c r="E38" s="1">
        <v>300.49</v>
      </c>
      <c r="F38" s="1">
        <v>12.48</v>
      </c>
      <c r="G38">
        <v>20</v>
      </c>
      <c r="H38">
        <v>15</v>
      </c>
      <c r="I38">
        <v>1</v>
      </c>
      <c r="J38" s="4" t="s">
        <v>4</v>
      </c>
      <c r="K38" t="s">
        <v>1</v>
      </c>
      <c r="L38" t="s">
        <v>2</v>
      </c>
      <c r="N38" s="26">
        <v>89.1</v>
      </c>
      <c r="O38">
        <f t="shared" si="1"/>
        <v>95.9</v>
      </c>
      <c r="P38">
        <f t="shared" si="2"/>
        <v>215.9</v>
      </c>
    </row>
    <row r="39" spans="1:16" x14ac:dyDescent="0.25">
      <c r="A39" t="s">
        <v>0</v>
      </c>
      <c r="B39" s="2">
        <v>-74.174348651706595</v>
      </c>
      <c r="C39" s="2">
        <v>40.942816834720581</v>
      </c>
      <c r="D39">
        <f t="shared" si="0"/>
        <v>213.68</v>
      </c>
      <c r="E39" s="1">
        <v>281.33999999999997</v>
      </c>
      <c r="F39" s="1">
        <v>21.93</v>
      </c>
      <c r="G39">
        <v>20</v>
      </c>
      <c r="H39">
        <v>15</v>
      </c>
      <c r="I39">
        <v>1</v>
      </c>
      <c r="J39" s="4" t="s">
        <v>4</v>
      </c>
      <c r="K39" t="s">
        <v>1</v>
      </c>
      <c r="L39" t="s">
        <v>2</v>
      </c>
      <c r="N39" s="26">
        <v>91.32</v>
      </c>
      <c r="O39">
        <f t="shared" si="1"/>
        <v>93.68</v>
      </c>
      <c r="P39">
        <f t="shared" si="2"/>
        <v>213.68</v>
      </c>
    </row>
    <row r="40" spans="1:16" x14ac:dyDescent="0.25">
      <c r="A40" t="s">
        <v>0</v>
      </c>
      <c r="B40" s="2">
        <v>-74.174348650945603</v>
      </c>
      <c r="C40" s="2">
        <v>40.942816813784056</v>
      </c>
      <c r="D40">
        <f t="shared" si="0"/>
        <v>210.4</v>
      </c>
      <c r="E40" s="1">
        <v>83.42</v>
      </c>
      <c r="F40" s="1">
        <v>66.739999999999995</v>
      </c>
      <c r="G40">
        <v>20</v>
      </c>
      <c r="H40">
        <v>15</v>
      </c>
      <c r="I40">
        <v>1</v>
      </c>
      <c r="J40" s="4" t="s">
        <v>16</v>
      </c>
      <c r="K40" t="s">
        <v>3</v>
      </c>
      <c r="L40" t="s">
        <v>2</v>
      </c>
      <c r="N40" s="26">
        <v>94.6</v>
      </c>
      <c r="O40">
        <f t="shared" si="1"/>
        <v>90.4</v>
      </c>
      <c r="P40">
        <f t="shared" si="2"/>
        <v>210.4</v>
      </c>
    </row>
    <row r="41" spans="1:16" x14ac:dyDescent="0.25">
      <c r="A41" t="s">
        <v>0</v>
      </c>
      <c r="B41" s="3">
        <v>-74.174348648869966</v>
      </c>
      <c r="C41" s="3">
        <v>40.942816807415262</v>
      </c>
      <c r="D41">
        <f t="shared" si="0"/>
        <v>206.42000000000002</v>
      </c>
      <c r="E41" s="1">
        <v>286.77</v>
      </c>
      <c r="F41" s="1">
        <v>12.68</v>
      </c>
      <c r="G41">
        <v>20</v>
      </c>
      <c r="H41">
        <v>15</v>
      </c>
      <c r="I41">
        <v>1</v>
      </c>
      <c r="J41" s="4" t="s">
        <v>4</v>
      </c>
      <c r="K41" t="s">
        <v>1</v>
      </c>
      <c r="L41" t="s">
        <v>2</v>
      </c>
      <c r="N41" s="26">
        <v>98.58</v>
      </c>
      <c r="O41">
        <f t="shared" si="1"/>
        <v>86.42</v>
      </c>
      <c r="P41">
        <f t="shared" si="2"/>
        <v>206.42000000000002</v>
      </c>
    </row>
    <row r="46" spans="1:16" x14ac:dyDescent="0.25">
      <c r="A46" t="s">
        <v>47</v>
      </c>
    </row>
    <row r="47" spans="1:16" x14ac:dyDescent="0.25">
      <c r="A47" t="s">
        <v>0</v>
      </c>
      <c r="B47">
        <v>-74.174346450000002</v>
      </c>
      <c r="C47">
        <v>40.942815189999997</v>
      </c>
      <c r="D47">
        <v>251.3</v>
      </c>
      <c r="E47">
        <v>278</v>
      </c>
      <c r="F47">
        <v>32</v>
      </c>
      <c r="G47">
        <v>20</v>
      </c>
      <c r="H47">
        <v>15</v>
      </c>
      <c r="I47">
        <v>1</v>
      </c>
      <c r="J47" t="s">
        <v>4</v>
      </c>
      <c r="K47" t="s">
        <v>1</v>
      </c>
      <c r="L47" t="s">
        <v>2</v>
      </c>
    </row>
    <row r="48" spans="1:16" x14ac:dyDescent="0.25">
      <c r="A48" t="s">
        <v>0</v>
      </c>
      <c r="B48">
        <v>-74.174347010000005</v>
      </c>
      <c r="C48">
        <v>40.942815779999997</v>
      </c>
      <c r="D48">
        <v>246.51</v>
      </c>
      <c r="E48">
        <v>123</v>
      </c>
      <c r="F48">
        <v>14</v>
      </c>
      <c r="G48">
        <v>20</v>
      </c>
      <c r="H48">
        <v>15</v>
      </c>
      <c r="I48">
        <v>1</v>
      </c>
      <c r="J48" t="s">
        <v>4</v>
      </c>
      <c r="K48" t="s">
        <v>1</v>
      </c>
      <c r="L48" t="s">
        <v>2</v>
      </c>
    </row>
    <row r="49" spans="1:12" x14ac:dyDescent="0.25">
      <c r="A49" t="s">
        <v>0</v>
      </c>
      <c r="B49">
        <v>-74.174347089999998</v>
      </c>
      <c r="C49">
        <v>40.942815860000003</v>
      </c>
      <c r="D49">
        <v>245.46</v>
      </c>
      <c r="E49">
        <v>305</v>
      </c>
      <c r="F49">
        <v>17</v>
      </c>
      <c r="G49">
        <v>20</v>
      </c>
      <c r="H49">
        <v>15</v>
      </c>
      <c r="I49">
        <v>1</v>
      </c>
      <c r="J49" t="s">
        <v>4</v>
      </c>
      <c r="K49" t="s">
        <v>1</v>
      </c>
      <c r="L49" t="s">
        <v>2</v>
      </c>
    </row>
    <row r="50" spans="1:12" x14ac:dyDescent="0.25">
      <c r="A50" t="s">
        <v>0</v>
      </c>
      <c r="B50">
        <v>-74.174347370000007</v>
      </c>
      <c r="C50">
        <v>40.942816139999998</v>
      </c>
      <c r="D50">
        <v>239.76</v>
      </c>
      <c r="E50">
        <v>107</v>
      </c>
      <c r="F50">
        <v>8</v>
      </c>
      <c r="G50">
        <v>20</v>
      </c>
      <c r="H50">
        <v>15</v>
      </c>
      <c r="I50">
        <v>1</v>
      </c>
      <c r="J50" t="s">
        <v>4</v>
      </c>
      <c r="K50" t="s">
        <v>1</v>
      </c>
      <c r="L50" t="s">
        <v>2</v>
      </c>
    </row>
    <row r="51" spans="1:12" x14ac:dyDescent="0.25">
      <c r="A51" t="s">
        <v>0</v>
      </c>
      <c r="B51">
        <v>-74.174347409999996</v>
      </c>
      <c r="C51">
        <v>40.94281617</v>
      </c>
      <c r="D51">
        <v>239.46</v>
      </c>
      <c r="E51">
        <v>335</v>
      </c>
      <c r="F51">
        <v>24</v>
      </c>
      <c r="G51">
        <v>20</v>
      </c>
      <c r="H51">
        <v>15</v>
      </c>
      <c r="I51">
        <v>1</v>
      </c>
      <c r="J51" t="s">
        <v>4</v>
      </c>
      <c r="K51" t="s">
        <v>1</v>
      </c>
      <c r="L51" t="s">
        <v>2</v>
      </c>
    </row>
    <row r="52" spans="1:12" x14ac:dyDescent="0.25">
      <c r="A52" t="s">
        <v>0</v>
      </c>
      <c r="B52">
        <v>-74.17434815</v>
      </c>
      <c r="C52">
        <v>40.942816819999997</v>
      </c>
      <c r="D52">
        <v>236.14</v>
      </c>
      <c r="E52">
        <v>328</v>
      </c>
      <c r="F52">
        <v>16</v>
      </c>
      <c r="G52">
        <v>20</v>
      </c>
      <c r="H52">
        <v>15</v>
      </c>
      <c r="I52">
        <v>1</v>
      </c>
      <c r="J52" t="s">
        <v>4</v>
      </c>
      <c r="K52" t="s">
        <v>1</v>
      </c>
      <c r="L52" t="s">
        <v>2</v>
      </c>
    </row>
    <row r="53" spans="1:12" x14ac:dyDescent="0.25">
      <c r="A53" t="s">
        <v>0</v>
      </c>
      <c r="B53">
        <v>-74.174348519999995</v>
      </c>
      <c r="C53">
        <v>40.942817179999999</v>
      </c>
      <c r="D53">
        <v>231.48</v>
      </c>
      <c r="E53">
        <v>253</v>
      </c>
      <c r="F53">
        <v>12</v>
      </c>
      <c r="G53">
        <v>20</v>
      </c>
      <c r="H53">
        <v>15</v>
      </c>
      <c r="I53">
        <v>1</v>
      </c>
      <c r="J53" t="s">
        <v>4</v>
      </c>
      <c r="K53" t="s">
        <v>1</v>
      </c>
      <c r="L53" t="s">
        <v>2</v>
      </c>
    </row>
    <row r="54" spans="1:12" x14ac:dyDescent="0.25">
      <c r="A54" t="s">
        <v>0</v>
      </c>
      <c r="B54">
        <v>-74.174348550000005</v>
      </c>
      <c r="C54">
        <v>40.942817169999998</v>
      </c>
      <c r="D54">
        <v>231.06</v>
      </c>
      <c r="E54">
        <v>351</v>
      </c>
      <c r="F54">
        <v>10</v>
      </c>
      <c r="G54">
        <v>20</v>
      </c>
      <c r="H54">
        <v>15</v>
      </c>
      <c r="I54">
        <v>1</v>
      </c>
      <c r="J54" t="s">
        <v>4</v>
      </c>
      <c r="K54" t="s">
        <v>1</v>
      </c>
      <c r="L54" t="s">
        <v>2</v>
      </c>
    </row>
    <row r="55" spans="1:12" x14ac:dyDescent="0.25">
      <c r="A55" t="s">
        <v>0</v>
      </c>
      <c r="B55">
        <v>-74.174348589999994</v>
      </c>
      <c r="C55">
        <v>40.942817140000002</v>
      </c>
      <c r="D55">
        <v>230.46</v>
      </c>
      <c r="E55">
        <v>324</v>
      </c>
      <c r="F55">
        <v>2</v>
      </c>
      <c r="G55">
        <v>20</v>
      </c>
      <c r="H55">
        <v>15</v>
      </c>
      <c r="I55">
        <v>1</v>
      </c>
      <c r="J55" t="s">
        <v>4</v>
      </c>
      <c r="K55" t="s">
        <v>1</v>
      </c>
      <c r="L55" t="s">
        <v>2</v>
      </c>
    </row>
    <row r="56" spans="1:12" x14ac:dyDescent="0.25">
      <c r="A56" t="s">
        <v>0</v>
      </c>
      <c r="B56">
        <v>-74.174348649999999</v>
      </c>
      <c r="C56">
        <v>40.94281702</v>
      </c>
      <c r="D56">
        <v>220.04</v>
      </c>
      <c r="E56">
        <v>319</v>
      </c>
      <c r="F56">
        <v>2</v>
      </c>
      <c r="G56">
        <v>20</v>
      </c>
      <c r="H56">
        <v>15</v>
      </c>
      <c r="I56">
        <v>1</v>
      </c>
      <c r="J56" t="s">
        <v>4</v>
      </c>
      <c r="K56" t="s">
        <v>1</v>
      </c>
      <c r="L56" t="s">
        <v>2</v>
      </c>
    </row>
    <row r="57" spans="1:12" x14ac:dyDescent="0.25">
      <c r="A57" t="s">
        <v>0</v>
      </c>
      <c r="B57">
        <v>-74.174348640000005</v>
      </c>
      <c r="C57">
        <v>40.942816860000001</v>
      </c>
      <c r="D57">
        <v>215.9</v>
      </c>
      <c r="E57">
        <v>300</v>
      </c>
      <c r="F57">
        <v>12</v>
      </c>
      <c r="G57">
        <v>20</v>
      </c>
      <c r="H57">
        <v>15</v>
      </c>
      <c r="I57">
        <v>1</v>
      </c>
      <c r="J57" t="s">
        <v>4</v>
      </c>
      <c r="K57" t="s">
        <v>1</v>
      </c>
      <c r="L57" t="s">
        <v>2</v>
      </c>
    </row>
    <row r="58" spans="1:12" x14ac:dyDescent="0.25">
      <c r="A58" t="s">
        <v>0</v>
      </c>
      <c r="B58">
        <v>-74.174348649999999</v>
      </c>
      <c r="C58">
        <v>40.942816829999998</v>
      </c>
      <c r="D58">
        <v>213.68</v>
      </c>
      <c r="E58">
        <v>281</v>
      </c>
      <c r="F58">
        <v>22</v>
      </c>
      <c r="G58">
        <v>20</v>
      </c>
      <c r="H58">
        <v>15</v>
      </c>
      <c r="I58">
        <v>1</v>
      </c>
      <c r="J58" t="s">
        <v>4</v>
      </c>
      <c r="K58" t="s">
        <v>1</v>
      </c>
      <c r="L58" t="s">
        <v>2</v>
      </c>
    </row>
    <row r="59" spans="1:12" x14ac:dyDescent="0.25">
      <c r="A59" t="s">
        <v>0</v>
      </c>
      <c r="B59">
        <v>-74.17434222</v>
      </c>
      <c r="C59">
        <v>40.942810080000001</v>
      </c>
      <c r="D59">
        <v>255.42</v>
      </c>
      <c r="E59">
        <v>44</v>
      </c>
      <c r="F59">
        <v>83</v>
      </c>
      <c r="G59">
        <v>20</v>
      </c>
      <c r="H59">
        <v>15</v>
      </c>
      <c r="I59">
        <v>1</v>
      </c>
      <c r="J59" t="s">
        <v>16</v>
      </c>
      <c r="K59" t="s">
        <v>3</v>
      </c>
      <c r="L59" t="s">
        <v>2</v>
      </c>
    </row>
    <row r="60" spans="1:12" x14ac:dyDescent="0.25">
      <c r="A60" t="s">
        <v>0</v>
      </c>
      <c r="B60">
        <v>-74.174343059999998</v>
      </c>
      <c r="C60">
        <v>40.942811290000002</v>
      </c>
      <c r="D60">
        <v>255.34</v>
      </c>
      <c r="E60">
        <v>339</v>
      </c>
      <c r="F60">
        <v>82</v>
      </c>
      <c r="G60">
        <v>20</v>
      </c>
      <c r="H60">
        <v>15</v>
      </c>
      <c r="I60">
        <v>1</v>
      </c>
      <c r="J60" t="s">
        <v>16</v>
      </c>
      <c r="K60" t="s">
        <v>3</v>
      </c>
      <c r="L60" t="s">
        <v>2</v>
      </c>
    </row>
    <row r="61" spans="1:12" x14ac:dyDescent="0.25">
      <c r="A61" t="s">
        <v>0</v>
      </c>
      <c r="B61">
        <v>-74.174343690000001</v>
      </c>
      <c r="C61">
        <v>40.942812080000003</v>
      </c>
      <c r="D61">
        <v>255.09</v>
      </c>
      <c r="E61">
        <v>347</v>
      </c>
      <c r="F61">
        <v>77</v>
      </c>
      <c r="G61">
        <v>20</v>
      </c>
      <c r="H61">
        <v>15</v>
      </c>
      <c r="I61">
        <v>1</v>
      </c>
      <c r="J61" t="s">
        <v>16</v>
      </c>
      <c r="K61" t="s">
        <v>3</v>
      </c>
      <c r="L61" t="s">
        <v>2</v>
      </c>
    </row>
    <row r="62" spans="1:12" x14ac:dyDescent="0.25">
      <c r="A62" t="s">
        <v>0</v>
      </c>
      <c r="B62">
        <v>-74.174344079999997</v>
      </c>
      <c r="C62">
        <v>40.942812580000002</v>
      </c>
      <c r="D62">
        <v>254.8</v>
      </c>
      <c r="E62">
        <v>312</v>
      </c>
      <c r="F62">
        <v>83</v>
      </c>
      <c r="G62">
        <v>20</v>
      </c>
      <c r="H62">
        <v>15</v>
      </c>
      <c r="I62">
        <v>1</v>
      </c>
      <c r="J62" t="s">
        <v>16</v>
      </c>
      <c r="K62" t="s">
        <v>3</v>
      </c>
      <c r="L62" t="s">
        <v>2</v>
      </c>
    </row>
    <row r="63" spans="1:12" x14ac:dyDescent="0.25">
      <c r="A63" t="s">
        <v>0</v>
      </c>
      <c r="B63">
        <v>-74.174344250000004</v>
      </c>
      <c r="C63">
        <v>40.94281282</v>
      </c>
      <c r="D63">
        <v>254.29</v>
      </c>
      <c r="E63">
        <v>78</v>
      </c>
      <c r="F63">
        <v>48</v>
      </c>
      <c r="G63">
        <v>20</v>
      </c>
      <c r="H63">
        <v>15</v>
      </c>
      <c r="I63">
        <v>1</v>
      </c>
      <c r="J63" t="s">
        <v>16</v>
      </c>
      <c r="K63" t="s">
        <v>3</v>
      </c>
      <c r="L63" t="s">
        <v>2</v>
      </c>
    </row>
    <row r="64" spans="1:12" x14ac:dyDescent="0.25">
      <c r="A64" t="s">
        <v>0</v>
      </c>
      <c r="B64">
        <v>-74.174344390000002</v>
      </c>
      <c r="C64">
        <v>40.942813030000003</v>
      </c>
      <c r="D64">
        <v>254.25</v>
      </c>
      <c r="E64">
        <v>41</v>
      </c>
      <c r="F64">
        <v>76</v>
      </c>
      <c r="G64">
        <v>20</v>
      </c>
      <c r="H64">
        <v>15</v>
      </c>
      <c r="I64">
        <v>1</v>
      </c>
      <c r="J64" t="s">
        <v>16</v>
      </c>
      <c r="K64" t="s">
        <v>3</v>
      </c>
      <c r="L64" t="s">
        <v>2</v>
      </c>
    </row>
    <row r="65" spans="1:12" x14ac:dyDescent="0.25">
      <c r="A65" t="s">
        <v>0</v>
      </c>
      <c r="B65">
        <v>-74.174344439999999</v>
      </c>
      <c r="C65">
        <v>40.942813139999998</v>
      </c>
      <c r="D65">
        <v>253.09</v>
      </c>
      <c r="E65">
        <v>339</v>
      </c>
      <c r="F65">
        <v>83</v>
      </c>
      <c r="G65">
        <v>20</v>
      </c>
      <c r="H65">
        <v>15</v>
      </c>
      <c r="I65">
        <v>1</v>
      </c>
      <c r="J65" t="s">
        <v>16</v>
      </c>
      <c r="K65" t="s">
        <v>3</v>
      </c>
      <c r="L65" t="s">
        <v>2</v>
      </c>
    </row>
    <row r="66" spans="1:12" x14ac:dyDescent="0.25">
      <c r="A66" t="s">
        <v>0</v>
      </c>
      <c r="B66">
        <v>-74.174344629999993</v>
      </c>
      <c r="C66">
        <v>40.94281342</v>
      </c>
      <c r="D66">
        <v>253.04</v>
      </c>
      <c r="E66">
        <v>305</v>
      </c>
      <c r="F66">
        <v>63</v>
      </c>
      <c r="G66">
        <v>20</v>
      </c>
      <c r="H66">
        <v>15</v>
      </c>
      <c r="I66">
        <v>1</v>
      </c>
      <c r="J66" t="s">
        <v>16</v>
      </c>
      <c r="K66" t="s">
        <v>3</v>
      </c>
      <c r="L66" t="s">
        <v>2</v>
      </c>
    </row>
    <row r="67" spans="1:12" x14ac:dyDescent="0.25">
      <c r="A67" t="s">
        <v>0</v>
      </c>
      <c r="B67">
        <v>-74.17434489</v>
      </c>
      <c r="C67">
        <v>40.942813710000003</v>
      </c>
      <c r="D67">
        <v>253.02</v>
      </c>
      <c r="E67">
        <v>27</v>
      </c>
      <c r="F67">
        <v>22</v>
      </c>
      <c r="G67">
        <v>20</v>
      </c>
      <c r="H67">
        <v>15</v>
      </c>
      <c r="I67">
        <v>1</v>
      </c>
      <c r="J67" t="s">
        <v>16</v>
      </c>
      <c r="K67" t="s">
        <v>3</v>
      </c>
      <c r="L67" t="s">
        <v>2</v>
      </c>
    </row>
    <row r="68" spans="1:12" x14ac:dyDescent="0.25">
      <c r="A68" t="s">
        <v>0</v>
      </c>
      <c r="B68">
        <v>-74.174345110000004</v>
      </c>
      <c r="C68">
        <v>40.942813989999998</v>
      </c>
      <c r="D68">
        <v>252.88</v>
      </c>
      <c r="E68">
        <v>254</v>
      </c>
      <c r="F68">
        <v>71</v>
      </c>
      <c r="G68">
        <v>20</v>
      </c>
      <c r="H68">
        <v>15</v>
      </c>
      <c r="I68">
        <v>1</v>
      </c>
      <c r="J68" t="s">
        <v>16</v>
      </c>
      <c r="K68" t="s">
        <v>3</v>
      </c>
      <c r="L68" t="s">
        <v>2</v>
      </c>
    </row>
    <row r="69" spans="1:12" x14ac:dyDescent="0.25">
      <c r="A69" t="s">
        <v>0</v>
      </c>
      <c r="B69">
        <v>-74.174346349999993</v>
      </c>
      <c r="C69">
        <v>40.942815060000001</v>
      </c>
      <c r="D69">
        <v>251.89</v>
      </c>
      <c r="E69">
        <v>337</v>
      </c>
      <c r="F69">
        <v>75</v>
      </c>
      <c r="G69">
        <v>20</v>
      </c>
      <c r="H69">
        <v>15</v>
      </c>
      <c r="I69">
        <v>1</v>
      </c>
      <c r="J69" t="s">
        <v>16</v>
      </c>
      <c r="K69" t="s">
        <v>3</v>
      </c>
      <c r="L69" t="s">
        <v>2</v>
      </c>
    </row>
    <row r="70" spans="1:12" x14ac:dyDescent="0.25">
      <c r="A70" t="s">
        <v>0</v>
      </c>
      <c r="B70">
        <v>-74.174346420000006</v>
      </c>
      <c r="C70">
        <v>40.942815150000001</v>
      </c>
      <c r="D70">
        <v>251.46</v>
      </c>
      <c r="E70">
        <v>77</v>
      </c>
      <c r="F70">
        <v>67</v>
      </c>
      <c r="G70">
        <v>20</v>
      </c>
      <c r="H70">
        <v>15</v>
      </c>
      <c r="I70">
        <v>1</v>
      </c>
      <c r="J70" t="s">
        <v>16</v>
      </c>
      <c r="K70" t="s">
        <v>3</v>
      </c>
      <c r="L70" t="s">
        <v>2</v>
      </c>
    </row>
    <row r="71" spans="1:12" x14ac:dyDescent="0.25">
      <c r="A71" t="s">
        <v>0</v>
      </c>
      <c r="B71">
        <v>-74.174346459999995</v>
      </c>
      <c r="C71">
        <v>40.942815209999999</v>
      </c>
      <c r="D71">
        <v>251.21</v>
      </c>
      <c r="E71">
        <v>90</v>
      </c>
      <c r="F71">
        <v>47</v>
      </c>
      <c r="G71">
        <v>20</v>
      </c>
      <c r="H71">
        <v>15</v>
      </c>
      <c r="I71">
        <v>1</v>
      </c>
      <c r="J71" t="s">
        <v>16</v>
      </c>
      <c r="K71" t="s">
        <v>3</v>
      </c>
      <c r="L71" t="s">
        <v>2</v>
      </c>
    </row>
    <row r="72" spans="1:12" x14ac:dyDescent="0.25">
      <c r="A72" t="s">
        <v>0</v>
      </c>
      <c r="B72">
        <v>-74.174346549999996</v>
      </c>
      <c r="C72">
        <v>40.942815349999996</v>
      </c>
      <c r="D72">
        <v>249.65</v>
      </c>
      <c r="E72">
        <v>5</v>
      </c>
      <c r="F72">
        <v>67</v>
      </c>
      <c r="G72">
        <v>20</v>
      </c>
      <c r="H72">
        <v>15</v>
      </c>
      <c r="I72">
        <v>1</v>
      </c>
      <c r="J72" t="s">
        <v>16</v>
      </c>
      <c r="K72" t="s">
        <v>3</v>
      </c>
      <c r="L72" t="s">
        <v>2</v>
      </c>
    </row>
    <row r="73" spans="1:12" x14ac:dyDescent="0.25">
      <c r="A73" t="s">
        <v>0</v>
      </c>
      <c r="B73">
        <v>-74.174346650000004</v>
      </c>
      <c r="C73">
        <v>40.942815449999998</v>
      </c>
      <c r="D73">
        <v>249.05</v>
      </c>
      <c r="E73">
        <v>45</v>
      </c>
      <c r="F73">
        <v>50</v>
      </c>
      <c r="G73">
        <v>20</v>
      </c>
      <c r="H73">
        <v>15</v>
      </c>
      <c r="I73">
        <v>1</v>
      </c>
      <c r="J73" t="s">
        <v>16</v>
      </c>
      <c r="K73" t="s">
        <v>3</v>
      </c>
      <c r="L73" t="s">
        <v>2</v>
      </c>
    </row>
    <row r="74" spans="1:12" x14ac:dyDescent="0.25">
      <c r="A74" t="s">
        <v>0</v>
      </c>
      <c r="B74">
        <v>-74.174346810000003</v>
      </c>
      <c r="C74">
        <v>40.942815580000001</v>
      </c>
      <c r="D74">
        <v>247.56</v>
      </c>
      <c r="E74">
        <v>101</v>
      </c>
      <c r="F74">
        <v>85</v>
      </c>
      <c r="G74">
        <v>20</v>
      </c>
      <c r="H74">
        <v>15</v>
      </c>
      <c r="I74">
        <v>1</v>
      </c>
      <c r="J74" t="s">
        <v>16</v>
      </c>
      <c r="K74" t="s">
        <v>3</v>
      </c>
      <c r="L74" t="s">
        <v>2</v>
      </c>
    </row>
    <row r="75" spans="1:12" x14ac:dyDescent="0.25">
      <c r="A75" t="s">
        <v>0</v>
      </c>
      <c r="B75">
        <v>-74.174348100000003</v>
      </c>
      <c r="C75">
        <v>40.942816720000003</v>
      </c>
      <c r="D75">
        <v>236.91</v>
      </c>
      <c r="E75">
        <v>177</v>
      </c>
      <c r="F75">
        <v>19</v>
      </c>
      <c r="G75">
        <v>20</v>
      </c>
      <c r="H75">
        <v>15</v>
      </c>
      <c r="I75">
        <v>1</v>
      </c>
      <c r="J75" t="s">
        <v>16</v>
      </c>
      <c r="K75" t="s">
        <v>3</v>
      </c>
      <c r="L75" t="s">
        <v>2</v>
      </c>
    </row>
    <row r="76" spans="1:12" x14ac:dyDescent="0.25">
      <c r="A76" t="s">
        <v>0</v>
      </c>
      <c r="B76">
        <v>-74.174348210000005</v>
      </c>
      <c r="C76">
        <v>40.942816899999997</v>
      </c>
      <c r="D76">
        <v>234.48</v>
      </c>
      <c r="E76">
        <v>107</v>
      </c>
      <c r="F76">
        <v>61</v>
      </c>
      <c r="G76">
        <v>20</v>
      </c>
      <c r="H76">
        <v>15</v>
      </c>
      <c r="I76">
        <v>1</v>
      </c>
      <c r="J76" t="s">
        <v>16</v>
      </c>
      <c r="K76" t="s">
        <v>3</v>
      </c>
      <c r="L76" t="s">
        <v>2</v>
      </c>
    </row>
    <row r="77" spans="1:12" x14ac:dyDescent="0.25">
      <c r="A77" t="s">
        <v>0</v>
      </c>
      <c r="B77">
        <v>-74.174348320000007</v>
      </c>
      <c r="C77">
        <v>40.942817009999999</v>
      </c>
      <c r="D77">
        <v>233.24</v>
      </c>
      <c r="E77">
        <v>120</v>
      </c>
      <c r="F77">
        <v>74</v>
      </c>
      <c r="G77">
        <v>20</v>
      </c>
      <c r="H77">
        <v>15</v>
      </c>
      <c r="I77">
        <v>1</v>
      </c>
      <c r="J77" t="s">
        <v>16</v>
      </c>
      <c r="K77" t="s">
        <v>3</v>
      </c>
      <c r="L77" t="s">
        <v>2</v>
      </c>
    </row>
    <row r="78" spans="1:12" x14ac:dyDescent="0.25">
      <c r="A78" t="s">
        <v>0</v>
      </c>
      <c r="B78">
        <v>-74.174348370000004</v>
      </c>
      <c r="C78">
        <v>40.942817069999997</v>
      </c>
      <c r="D78">
        <v>232.4</v>
      </c>
      <c r="E78">
        <v>85</v>
      </c>
      <c r="F78">
        <v>68</v>
      </c>
      <c r="G78">
        <v>20</v>
      </c>
      <c r="H78">
        <v>15</v>
      </c>
      <c r="I78">
        <v>1</v>
      </c>
      <c r="J78" t="s">
        <v>16</v>
      </c>
      <c r="K78" t="s">
        <v>3</v>
      </c>
      <c r="L78" t="s">
        <v>2</v>
      </c>
    </row>
    <row r="79" spans="1:12" x14ac:dyDescent="0.25">
      <c r="A79" t="s">
        <v>0</v>
      </c>
      <c r="B79">
        <v>-74.174348530000003</v>
      </c>
      <c r="C79">
        <v>40.942817179999999</v>
      </c>
      <c r="D79">
        <v>231.38</v>
      </c>
      <c r="E79">
        <v>71</v>
      </c>
      <c r="F79">
        <v>67</v>
      </c>
      <c r="G79">
        <v>20</v>
      </c>
      <c r="H79">
        <v>15</v>
      </c>
      <c r="I79">
        <v>1</v>
      </c>
      <c r="J79" t="s">
        <v>16</v>
      </c>
      <c r="K79" t="s">
        <v>3</v>
      </c>
      <c r="L79" t="s">
        <v>2</v>
      </c>
    </row>
    <row r="80" spans="1:12" x14ac:dyDescent="0.25">
      <c r="A80" t="s">
        <v>0</v>
      </c>
      <c r="B80">
        <v>-74.174348649999999</v>
      </c>
      <c r="C80">
        <v>40.942817040000001</v>
      </c>
      <c r="D80">
        <v>222.82</v>
      </c>
      <c r="E80">
        <v>78</v>
      </c>
      <c r="F80">
        <v>75</v>
      </c>
      <c r="G80">
        <v>20</v>
      </c>
      <c r="H80">
        <v>15</v>
      </c>
      <c r="I80">
        <v>1</v>
      </c>
      <c r="J80" t="s">
        <v>16</v>
      </c>
      <c r="K80" t="s">
        <v>3</v>
      </c>
      <c r="L80" t="s">
        <v>2</v>
      </c>
    </row>
    <row r="81" spans="1:12" x14ac:dyDescent="0.25">
      <c r="A81" t="s">
        <v>0</v>
      </c>
      <c r="B81">
        <v>-74.174348649999999</v>
      </c>
      <c r="C81">
        <v>40.94281702</v>
      </c>
      <c r="D81">
        <v>221.45</v>
      </c>
      <c r="E81">
        <v>140</v>
      </c>
      <c r="F81">
        <v>74</v>
      </c>
      <c r="G81">
        <v>20</v>
      </c>
      <c r="H81">
        <v>15</v>
      </c>
      <c r="I81">
        <v>1</v>
      </c>
      <c r="J81" t="s">
        <v>16</v>
      </c>
      <c r="K81" t="s">
        <v>3</v>
      </c>
      <c r="L81" t="s">
        <v>2</v>
      </c>
    </row>
    <row r="82" spans="1:12" x14ac:dyDescent="0.25">
      <c r="A82" t="s">
        <v>0</v>
      </c>
      <c r="B82">
        <v>-74.174348649999999</v>
      </c>
      <c r="C82">
        <v>40.94281702</v>
      </c>
      <c r="D82">
        <v>218.62</v>
      </c>
      <c r="E82">
        <v>260</v>
      </c>
      <c r="F82">
        <v>67</v>
      </c>
      <c r="G82">
        <v>20</v>
      </c>
      <c r="H82">
        <v>15</v>
      </c>
      <c r="I82">
        <v>1</v>
      </c>
      <c r="J82" t="s">
        <v>16</v>
      </c>
      <c r="K82" t="s">
        <v>3</v>
      </c>
      <c r="L82" t="s">
        <v>2</v>
      </c>
    </row>
    <row r="83" spans="1:12" x14ac:dyDescent="0.25">
      <c r="A83" t="s">
        <v>0</v>
      </c>
      <c r="B83">
        <v>-74.174348629999997</v>
      </c>
      <c r="C83">
        <v>40.942816909999998</v>
      </c>
      <c r="D83">
        <v>218.13</v>
      </c>
      <c r="E83">
        <v>101</v>
      </c>
      <c r="F83">
        <v>60</v>
      </c>
      <c r="G83">
        <v>20</v>
      </c>
      <c r="H83">
        <v>15</v>
      </c>
      <c r="I83">
        <v>1</v>
      </c>
      <c r="J83" t="s">
        <v>16</v>
      </c>
      <c r="K83" t="s">
        <v>3</v>
      </c>
      <c r="L83" t="s">
        <v>2</v>
      </c>
    </row>
    <row r="84" spans="1:12" x14ac:dyDescent="0.25">
      <c r="A84" t="s">
        <v>0</v>
      </c>
      <c r="B84">
        <v>-74.174348629999997</v>
      </c>
      <c r="C84">
        <v>40.942816899999997</v>
      </c>
      <c r="D84">
        <v>216.98</v>
      </c>
      <c r="E84">
        <v>124</v>
      </c>
      <c r="F84">
        <v>64</v>
      </c>
      <c r="G84">
        <v>20</v>
      </c>
      <c r="H84">
        <v>15</v>
      </c>
      <c r="I84">
        <v>1</v>
      </c>
      <c r="J84" t="s">
        <v>16</v>
      </c>
      <c r="K84" t="s">
        <v>3</v>
      </c>
      <c r="L84" t="s">
        <v>2</v>
      </c>
    </row>
    <row r="85" spans="1:12" x14ac:dyDescent="0.25">
      <c r="A85" t="s">
        <v>0</v>
      </c>
      <c r="B85">
        <v>-74.174348649999999</v>
      </c>
      <c r="C85">
        <v>40.942816809999997</v>
      </c>
      <c r="D85">
        <v>210.4</v>
      </c>
      <c r="E85">
        <v>83</v>
      </c>
      <c r="F85">
        <v>67</v>
      </c>
      <c r="G85">
        <v>20</v>
      </c>
      <c r="H85">
        <v>15</v>
      </c>
      <c r="I85">
        <v>1</v>
      </c>
      <c r="J85" t="s">
        <v>16</v>
      </c>
      <c r="K85" t="s">
        <v>3</v>
      </c>
      <c r="L85" t="s">
        <v>2</v>
      </c>
    </row>
    <row r="86" spans="1:12" x14ac:dyDescent="0.25">
      <c r="A86" t="s">
        <v>0</v>
      </c>
      <c r="B86">
        <v>-74.174348649999999</v>
      </c>
      <c r="C86">
        <v>40.942816809999997</v>
      </c>
      <c r="D86">
        <v>206.42</v>
      </c>
      <c r="E86">
        <v>287</v>
      </c>
      <c r="F86">
        <v>13</v>
      </c>
      <c r="G86">
        <v>20</v>
      </c>
      <c r="H86">
        <v>15</v>
      </c>
      <c r="I86">
        <v>1</v>
      </c>
      <c r="J86" t="s">
        <v>18</v>
      </c>
      <c r="K86" t="s">
        <v>19</v>
      </c>
      <c r="L86" t="s">
        <v>2</v>
      </c>
    </row>
  </sheetData>
  <sortState ref="A47:L86">
    <sortCondition ref="K47:K86"/>
  </sortState>
  <hyperlinks>
    <hyperlink ref="J2" r:id="rId1"/>
    <hyperlink ref="J14:J39" r:id="rId2" display="http://www.impacttectonics.org/Gesymbols/5-m-Ocircle.dae"/>
    <hyperlink ref="J15:J40" r:id="rId3" display="http://www.impacttectonics.org/Gesymbols/5-m-Rcircle.dae"/>
    <hyperlink ref="J41" r:id="rId4" display="http://www.impacttectonics.org/Gesymbols/5-m-Ocircle.dae"/>
    <hyperlink ref="J14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A2" sqref="A2:L5"/>
    </sheetView>
  </sheetViews>
  <sheetFormatPr defaultRowHeight="15" x14ac:dyDescent="0.25"/>
  <cols>
    <col min="2" max="2" width="13.5703125" customWidth="1"/>
    <col min="3" max="3" width="15.5703125" customWidth="1"/>
    <col min="8" max="8" width="7.140625" customWidth="1"/>
    <col min="9" max="9" width="5.28515625" customWidth="1"/>
    <col min="10" max="10" width="58.28515625" customWidth="1"/>
  </cols>
  <sheetData>
    <row r="1" spans="1:16" x14ac:dyDescent="0.25">
      <c r="A1" t="s">
        <v>5</v>
      </c>
      <c r="B1" t="s">
        <v>6</v>
      </c>
      <c r="C1" t="s">
        <v>7</v>
      </c>
      <c r="D1" t="s">
        <v>44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N1" t="s">
        <v>43</v>
      </c>
      <c r="O1" t="s">
        <v>45</v>
      </c>
      <c r="P1" t="s">
        <v>46</v>
      </c>
    </row>
    <row r="2" spans="1:16" x14ac:dyDescent="0.25">
      <c r="A2" t="s">
        <v>20</v>
      </c>
      <c r="B2" s="2">
        <v>-74.175236161276587</v>
      </c>
      <c r="C2" s="2">
        <v>40.943843783684159</v>
      </c>
      <c r="D2" s="25">
        <f>P2</f>
        <v>177.13</v>
      </c>
      <c r="E2">
        <v>149.96</v>
      </c>
      <c r="F2">
        <v>10.79</v>
      </c>
      <c r="G2">
        <v>10</v>
      </c>
      <c r="H2">
        <v>5</v>
      </c>
      <c r="I2">
        <v>1</v>
      </c>
      <c r="J2" s="4" t="s">
        <v>4</v>
      </c>
      <c r="K2" t="s">
        <v>1</v>
      </c>
      <c r="L2" t="s">
        <v>2</v>
      </c>
      <c r="N2">
        <v>63.87</v>
      </c>
      <c r="O2" s="25">
        <f>121-N2</f>
        <v>57.13</v>
      </c>
      <c r="P2" s="25">
        <f>O2+120</f>
        <v>177.13</v>
      </c>
    </row>
    <row r="3" spans="1:16" x14ac:dyDescent="0.25">
      <c r="A3" t="s">
        <v>20</v>
      </c>
      <c r="B3" s="2">
        <v>-74.17523707962583</v>
      </c>
      <c r="C3" s="2">
        <v>40.943842830992324</v>
      </c>
      <c r="D3" s="25">
        <f t="shared" ref="D3:D5" si="0">P3</f>
        <v>150.01</v>
      </c>
      <c r="E3">
        <v>258.75</v>
      </c>
      <c r="F3">
        <v>9.0299999999999994</v>
      </c>
      <c r="G3">
        <v>10</v>
      </c>
      <c r="H3">
        <v>5</v>
      </c>
      <c r="I3">
        <v>1</v>
      </c>
      <c r="J3" s="4" t="s">
        <v>4</v>
      </c>
      <c r="K3" t="s">
        <v>1</v>
      </c>
      <c r="L3" t="s">
        <v>2</v>
      </c>
      <c r="N3">
        <v>90.99</v>
      </c>
      <c r="O3" s="25">
        <f t="shared" ref="O3:O5" si="1">121-N3</f>
        <v>30.010000000000005</v>
      </c>
      <c r="P3" s="25">
        <f t="shared" ref="P3:P5" si="2">O3+120</f>
        <v>150.01</v>
      </c>
    </row>
    <row r="4" spans="1:16" x14ac:dyDescent="0.25">
      <c r="A4" t="s">
        <v>20</v>
      </c>
      <c r="B4" s="2">
        <v>-74.175237399821569</v>
      </c>
      <c r="C4" s="2">
        <v>40.943842459399171</v>
      </c>
      <c r="D4" s="25">
        <f t="shared" si="0"/>
        <v>148.05000000000001</v>
      </c>
      <c r="E4">
        <v>326.87</v>
      </c>
      <c r="F4">
        <v>8.3699999999999992</v>
      </c>
      <c r="G4">
        <v>10</v>
      </c>
      <c r="H4">
        <v>5</v>
      </c>
      <c r="I4">
        <v>1</v>
      </c>
      <c r="J4" s="4" t="s">
        <v>4</v>
      </c>
      <c r="K4" t="s">
        <v>1</v>
      </c>
      <c r="L4" t="s">
        <v>2</v>
      </c>
      <c r="N4">
        <v>92.95</v>
      </c>
      <c r="O4" s="25">
        <f t="shared" si="1"/>
        <v>28.049999999999997</v>
      </c>
      <c r="P4" s="25">
        <f t="shared" si="2"/>
        <v>148.05000000000001</v>
      </c>
    </row>
    <row r="5" spans="1:16" x14ac:dyDescent="0.25">
      <c r="A5" t="s">
        <v>20</v>
      </c>
      <c r="B5" s="3">
        <v>-74.17524237876431</v>
      </c>
      <c r="C5" s="3">
        <v>40.943837856782608</v>
      </c>
      <c r="D5" s="25">
        <f t="shared" si="0"/>
        <v>142.76</v>
      </c>
      <c r="E5">
        <v>88.97</v>
      </c>
      <c r="F5">
        <v>7.8</v>
      </c>
      <c r="G5">
        <v>10</v>
      </c>
      <c r="H5">
        <v>5</v>
      </c>
      <c r="I5">
        <v>1</v>
      </c>
      <c r="J5" s="4" t="s">
        <v>4</v>
      </c>
      <c r="K5" t="s">
        <v>1</v>
      </c>
      <c r="L5" t="s">
        <v>2</v>
      </c>
      <c r="N5">
        <v>98.24</v>
      </c>
      <c r="O5" s="25">
        <f t="shared" si="1"/>
        <v>22.760000000000005</v>
      </c>
      <c r="P5" s="25">
        <f t="shared" si="2"/>
        <v>142.76</v>
      </c>
    </row>
  </sheetData>
  <hyperlinks>
    <hyperlink ref="J2" r:id="rId1" display="http://www.impacttectonics.org/Gesymbols/5-m-Ocircle.dae"/>
    <hyperlink ref="J3:J5" r:id="rId2" display="http://www.impacttectonics.org/Gesymbols/5-m-Ocircle.da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5" sqref="A1:L25"/>
    </sheetView>
  </sheetViews>
  <sheetFormatPr defaultRowHeight="15" x14ac:dyDescent="0.25"/>
  <cols>
    <col min="1" max="1" width="9.140625" customWidth="1"/>
    <col min="2" max="2" width="18.28515625" customWidth="1"/>
    <col min="3" max="3" width="20.7109375" customWidth="1"/>
    <col min="10" max="10" width="62" customWidth="1"/>
    <col min="11" max="11" width="21.28515625" customWidth="1"/>
  </cols>
  <sheetData>
    <row r="1" spans="1:12" x14ac:dyDescent="0.25">
      <c r="A1" t="s">
        <v>17</v>
      </c>
      <c r="B1" s="2">
        <v>-74.176739679999997</v>
      </c>
      <c r="C1" s="2">
        <v>40.942051790000001</v>
      </c>
      <c r="D1" s="25">
        <v>143.05000000000001</v>
      </c>
      <c r="E1" s="1">
        <v>360</v>
      </c>
      <c r="F1" s="1">
        <v>9</v>
      </c>
      <c r="G1">
        <v>10</v>
      </c>
      <c r="H1">
        <v>5</v>
      </c>
      <c r="I1">
        <v>1</v>
      </c>
      <c r="J1" s="4" t="s">
        <v>4</v>
      </c>
      <c r="K1" t="s">
        <v>83</v>
      </c>
      <c r="L1" t="s">
        <v>2</v>
      </c>
    </row>
    <row r="2" spans="1:12" x14ac:dyDescent="0.25">
      <c r="A2" t="s">
        <v>17</v>
      </c>
      <c r="B2" s="2">
        <v>-74.176739670000003</v>
      </c>
      <c r="C2" s="2">
        <v>40.94205178</v>
      </c>
      <c r="D2" s="25">
        <v>142.52000000000001</v>
      </c>
      <c r="E2" s="1">
        <v>217</v>
      </c>
      <c r="F2" s="1">
        <v>1</v>
      </c>
      <c r="G2">
        <v>10</v>
      </c>
      <c r="H2">
        <v>5</v>
      </c>
      <c r="I2">
        <v>1</v>
      </c>
      <c r="J2" s="4" t="s">
        <v>4</v>
      </c>
      <c r="K2" t="s">
        <v>83</v>
      </c>
      <c r="L2" t="s">
        <v>2</v>
      </c>
    </row>
    <row r="3" spans="1:12" x14ac:dyDescent="0.25">
      <c r="A3" t="s">
        <v>17</v>
      </c>
      <c r="B3" s="2">
        <v>-74.176739670000003</v>
      </c>
      <c r="C3" s="2">
        <v>40.942051759999998</v>
      </c>
      <c r="D3" s="25">
        <v>136.28</v>
      </c>
      <c r="E3" s="1">
        <v>308</v>
      </c>
      <c r="F3" s="1">
        <v>12</v>
      </c>
      <c r="G3">
        <v>10</v>
      </c>
      <c r="H3">
        <v>5</v>
      </c>
      <c r="I3">
        <v>1</v>
      </c>
      <c r="J3" s="4" t="s">
        <v>4</v>
      </c>
      <c r="K3" t="s">
        <v>83</v>
      </c>
      <c r="L3" t="s">
        <v>2</v>
      </c>
    </row>
    <row r="4" spans="1:12" x14ac:dyDescent="0.25">
      <c r="A4" t="s">
        <v>17</v>
      </c>
      <c r="B4" s="2">
        <v>-74.176739670000003</v>
      </c>
      <c r="C4" s="2">
        <v>40.942051739999997</v>
      </c>
      <c r="D4" s="25">
        <v>133.88</v>
      </c>
      <c r="E4" s="1">
        <v>353</v>
      </c>
      <c r="F4" s="1">
        <v>6</v>
      </c>
      <c r="G4">
        <v>10</v>
      </c>
      <c r="H4">
        <v>5</v>
      </c>
      <c r="I4">
        <v>1</v>
      </c>
      <c r="J4" s="4" t="s">
        <v>4</v>
      </c>
      <c r="K4" t="s">
        <v>83</v>
      </c>
      <c r="L4" t="s">
        <v>2</v>
      </c>
    </row>
    <row r="5" spans="1:12" x14ac:dyDescent="0.25">
      <c r="A5" t="s">
        <v>17</v>
      </c>
      <c r="B5" s="2">
        <v>-74.176739659999996</v>
      </c>
      <c r="C5" s="2">
        <v>40.942051710000001</v>
      </c>
      <c r="D5" s="25">
        <v>133.1</v>
      </c>
      <c r="E5" s="1">
        <v>126</v>
      </c>
      <c r="F5" s="1">
        <v>14</v>
      </c>
      <c r="G5">
        <v>10</v>
      </c>
      <c r="H5">
        <v>5</v>
      </c>
      <c r="I5">
        <v>1</v>
      </c>
      <c r="J5" s="4" t="s">
        <v>4</v>
      </c>
      <c r="K5" t="s">
        <v>83</v>
      </c>
      <c r="L5" t="s">
        <v>2</v>
      </c>
    </row>
    <row r="6" spans="1:12" x14ac:dyDescent="0.25">
      <c r="A6" t="s">
        <v>17</v>
      </c>
      <c r="B6" s="2">
        <v>-74.176739650000002</v>
      </c>
      <c r="C6" s="2">
        <v>40.94205169</v>
      </c>
      <c r="D6" s="25">
        <v>131.91</v>
      </c>
      <c r="E6" s="1">
        <v>254</v>
      </c>
      <c r="F6" s="1">
        <v>8</v>
      </c>
      <c r="G6">
        <v>10</v>
      </c>
      <c r="H6">
        <v>5</v>
      </c>
      <c r="I6">
        <v>1</v>
      </c>
      <c r="J6" s="4" t="s">
        <v>4</v>
      </c>
      <c r="K6" t="s">
        <v>83</v>
      </c>
      <c r="L6" t="s">
        <v>2</v>
      </c>
    </row>
    <row r="7" spans="1:12" x14ac:dyDescent="0.25">
      <c r="A7" t="s">
        <v>17</v>
      </c>
      <c r="B7" s="2">
        <v>-74.176739650000002</v>
      </c>
      <c r="C7" s="2">
        <v>40.94205169</v>
      </c>
      <c r="D7" s="25">
        <v>131.16999999999999</v>
      </c>
      <c r="E7" s="1">
        <v>191</v>
      </c>
      <c r="F7" s="1">
        <v>17</v>
      </c>
      <c r="G7">
        <v>10</v>
      </c>
      <c r="H7">
        <v>5</v>
      </c>
      <c r="I7">
        <v>1</v>
      </c>
      <c r="J7" s="4" t="s">
        <v>4</v>
      </c>
      <c r="K7" t="s">
        <v>83</v>
      </c>
      <c r="L7" t="s">
        <v>2</v>
      </c>
    </row>
    <row r="8" spans="1:12" x14ac:dyDescent="0.25">
      <c r="A8" t="s">
        <v>17</v>
      </c>
      <c r="B8" s="3">
        <v>-74.17673963</v>
      </c>
      <c r="C8" s="3">
        <v>40.942051669999998</v>
      </c>
      <c r="D8" s="25">
        <v>129.87</v>
      </c>
      <c r="E8" s="1">
        <v>338</v>
      </c>
      <c r="F8" s="1">
        <v>4</v>
      </c>
      <c r="G8">
        <v>10</v>
      </c>
      <c r="H8">
        <v>5</v>
      </c>
      <c r="I8">
        <v>1</v>
      </c>
      <c r="J8" s="4" t="s">
        <v>4</v>
      </c>
      <c r="K8" t="s">
        <v>83</v>
      </c>
      <c r="L8" t="s">
        <v>2</v>
      </c>
    </row>
    <row r="9" spans="1:12" x14ac:dyDescent="0.25">
      <c r="A9" t="s">
        <v>0</v>
      </c>
      <c r="B9">
        <v>-74.174346450000002</v>
      </c>
      <c r="C9">
        <v>40.942815189999997</v>
      </c>
      <c r="D9">
        <v>251.3</v>
      </c>
      <c r="E9">
        <v>278</v>
      </c>
      <c r="F9">
        <v>32</v>
      </c>
      <c r="G9">
        <v>20</v>
      </c>
      <c r="H9">
        <v>15</v>
      </c>
      <c r="I9">
        <v>1</v>
      </c>
      <c r="J9" t="s">
        <v>4</v>
      </c>
      <c r="K9" t="s">
        <v>84</v>
      </c>
      <c r="L9" t="s">
        <v>2</v>
      </c>
    </row>
    <row r="10" spans="1:12" x14ac:dyDescent="0.25">
      <c r="A10" t="s">
        <v>0</v>
      </c>
      <c r="B10">
        <v>-74.174347010000005</v>
      </c>
      <c r="C10">
        <v>40.942815779999997</v>
      </c>
      <c r="D10">
        <v>246.51</v>
      </c>
      <c r="E10">
        <v>123</v>
      </c>
      <c r="F10">
        <v>14</v>
      </c>
      <c r="G10">
        <v>20</v>
      </c>
      <c r="H10">
        <v>15</v>
      </c>
      <c r="I10">
        <v>1</v>
      </c>
      <c r="J10" t="s">
        <v>4</v>
      </c>
      <c r="K10" t="s">
        <v>84</v>
      </c>
      <c r="L10" t="s">
        <v>2</v>
      </c>
    </row>
    <row r="11" spans="1:12" x14ac:dyDescent="0.25">
      <c r="A11" t="s">
        <v>0</v>
      </c>
      <c r="B11">
        <v>-74.174347089999998</v>
      </c>
      <c r="C11">
        <v>40.942815860000003</v>
      </c>
      <c r="D11">
        <v>245.46</v>
      </c>
      <c r="E11">
        <v>305</v>
      </c>
      <c r="F11">
        <v>17</v>
      </c>
      <c r="G11">
        <v>20</v>
      </c>
      <c r="H11">
        <v>15</v>
      </c>
      <c r="I11">
        <v>1</v>
      </c>
      <c r="J11" t="s">
        <v>4</v>
      </c>
      <c r="K11" t="s">
        <v>84</v>
      </c>
      <c r="L11" t="s">
        <v>2</v>
      </c>
    </row>
    <row r="12" spans="1:12" x14ac:dyDescent="0.25">
      <c r="A12" t="s">
        <v>0</v>
      </c>
      <c r="B12">
        <v>-74.174347370000007</v>
      </c>
      <c r="C12">
        <v>40.942816139999998</v>
      </c>
      <c r="D12">
        <v>239.76</v>
      </c>
      <c r="E12">
        <v>107</v>
      </c>
      <c r="F12">
        <v>8</v>
      </c>
      <c r="G12">
        <v>20</v>
      </c>
      <c r="H12">
        <v>15</v>
      </c>
      <c r="I12">
        <v>1</v>
      </c>
      <c r="J12" t="s">
        <v>4</v>
      </c>
      <c r="K12" t="s">
        <v>84</v>
      </c>
      <c r="L12" t="s">
        <v>2</v>
      </c>
    </row>
    <row r="13" spans="1:12" x14ac:dyDescent="0.25">
      <c r="A13" t="s">
        <v>0</v>
      </c>
      <c r="B13">
        <v>-74.174347409999996</v>
      </c>
      <c r="C13">
        <v>40.94281617</v>
      </c>
      <c r="D13">
        <v>239.46</v>
      </c>
      <c r="E13">
        <v>335</v>
      </c>
      <c r="F13">
        <v>24</v>
      </c>
      <c r="G13">
        <v>20</v>
      </c>
      <c r="H13">
        <v>15</v>
      </c>
      <c r="I13">
        <v>1</v>
      </c>
      <c r="J13" t="s">
        <v>4</v>
      </c>
      <c r="K13" t="s">
        <v>84</v>
      </c>
      <c r="L13" t="s">
        <v>2</v>
      </c>
    </row>
    <row r="14" spans="1:12" x14ac:dyDescent="0.25">
      <c r="A14" t="s">
        <v>0</v>
      </c>
      <c r="B14">
        <v>-74.17434815</v>
      </c>
      <c r="C14">
        <v>40.942816819999997</v>
      </c>
      <c r="D14">
        <v>236.14</v>
      </c>
      <c r="E14">
        <v>328</v>
      </c>
      <c r="F14">
        <v>16</v>
      </c>
      <c r="G14">
        <v>20</v>
      </c>
      <c r="H14">
        <v>15</v>
      </c>
      <c r="I14">
        <v>1</v>
      </c>
      <c r="J14" t="s">
        <v>4</v>
      </c>
      <c r="K14" t="s">
        <v>84</v>
      </c>
      <c r="L14" t="s">
        <v>2</v>
      </c>
    </row>
    <row r="15" spans="1:12" x14ac:dyDescent="0.25">
      <c r="A15" t="s">
        <v>0</v>
      </c>
      <c r="B15">
        <v>-74.174348519999995</v>
      </c>
      <c r="C15">
        <v>40.942817179999999</v>
      </c>
      <c r="D15">
        <v>231.48</v>
      </c>
      <c r="E15">
        <v>253</v>
      </c>
      <c r="F15">
        <v>12</v>
      </c>
      <c r="G15">
        <v>20</v>
      </c>
      <c r="H15">
        <v>15</v>
      </c>
      <c r="I15">
        <v>1</v>
      </c>
      <c r="J15" t="s">
        <v>4</v>
      </c>
      <c r="K15" t="s">
        <v>84</v>
      </c>
      <c r="L15" t="s">
        <v>2</v>
      </c>
    </row>
    <row r="16" spans="1:12" x14ac:dyDescent="0.25">
      <c r="A16" t="s">
        <v>0</v>
      </c>
      <c r="B16">
        <v>-74.174348550000005</v>
      </c>
      <c r="C16">
        <v>40.942817169999998</v>
      </c>
      <c r="D16">
        <v>231.06</v>
      </c>
      <c r="E16">
        <v>351</v>
      </c>
      <c r="F16">
        <v>10</v>
      </c>
      <c r="G16">
        <v>20</v>
      </c>
      <c r="H16">
        <v>15</v>
      </c>
      <c r="I16">
        <v>1</v>
      </c>
      <c r="J16" t="s">
        <v>4</v>
      </c>
      <c r="K16" t="s">
        <v>84</v>
      </c>
      <c r="L16" t="s">
        <v>2</v>
      </c>
    </row>
    <row r="17" spans="1:12" x14ac:dyDescent="0.25">
      <c r="A17" t="s">
        <v>0</v>
      </c>
      <c r="B17">
        <v>-74.174348589999994</v>
      </c>
      <c r="C17">
        <v>40.942817140000002</v>
      </c>
      <c r="D17">
        <v>230.46</v>
      </c>
      <c r="E17">
        <v>324</v>
      </c>
      <c r="F17">
        <v>2</v>
      </c>
      <c r="G17">
        <v>20</v>
      </c>
      <c r="H17">
        <v>15</v>
      </c>
      <c r="I17">
        <v>1</v>
      </c>
      <c r="J17" t="s">
        <v>4</v>
      </c>
      <c r="K17" t="s">
        <v>84</v>
      </c>
      <c r="L17" t="s">
        <v>2</v>
      </c>
    </row>
    <row r="18" spans="1:12" x14ac:dyDescent="0.25">
      <c r="A18" t="s">
        <v>0</v>
      </c>
      <c r="B18">
        <v>-74.174348649999999</v>
      </c>
      <c r="C18">
        <v>40.94281702</v>
      </c>
      <c r="D18">
        <v>220.04</v>
      </c>
      <c r="E18">
        <v>319</v>
      </c>
      <c r="F18">
        <v>2</v>
      </c>
      <c r="G18">
        <v>20</v>
      </c>
      <c r="H18">
        <v>15</v>
      </c>
      <c r="I18">
        <v>1</v>
      </c>
      <c r="J18" t="s">
        <v>4</v>
      </c>
      <c r="K18" t="s">
        <v>84</v>
      </c>
      <c r="L18" t="s">
        <v>2</v>
      </c>
    </row>
    <row r="19" spans="1:12" x14ac:dyDescent="0.25">
      <c r="A19" t="s">
        <v>0</v>
      </c>
      <c r="B19">
        <v>-74.174348640000005</v>
      </c>
      <c r="C19">
        <v>40.942816860000001</v>
      </c>
      <c r="D19">
        <v>215.9</v>
      </c>
      <c r="E19">
        <v>300</v>
      </c>
      <c r="F19">
        <v>12</v>
      </c>
      <c r="G19">
        <v>20</v>
      </c>
      <c r="H19">
        <v>15</v>
      </c>
      <c r="I19">
        <v>1</v>
      </c>
      <c r="J19" t="s">
        <v>4</v>
      </c>
      <c r="K19" t="s">
        <v>84</v>
      </c>
      <c r="L19" t="s">
        <v>2</v>
      </c>
    </row>
    <row r="20" spans="1:12" x14ac:dyDescent="0.25">
      <c r="A20" t="s">
        <v>0</v>
      </c>
      <c r="B20">
        <v>-74.174348649999999</v>
      </c>
      <c r="C20">
        <v>40.942816829999998</v>
      </c>
      <c r="D20">
        <v>213.68</v>
      </c>
      <c r="E20">
        <v>281</v>
      </c>
      <c r="F20">
        <v>22</v>
      </c>
      <c r="G20">
        <v>20</v>
      </c>
      <c r="H20">
        <v>15</v>
      </c>
      <c r="I20">
        <v>1</v>
      </c>
      <c r="J20" t="s">
        <v>4</v>
      </c>
      <c r="K20" t="s">
        <v>84</v>
      </c>
      <c r="L20" t="s">
        <v>2</v>
      </c>
    </row>
    <row r="21" spans="1:12" x14ac:dyDescent="0.25">
      <c r="A21" t="s">
        <v>0</v>
      </c>
      <c r="B21" s="3">
        <v>-74.174348648869966</v>
      </c>
      <c r="C21" s="3">
        <v>40.942816807415262</v>
      </c>
      <c r="D21">
        <v>206.42</v>
      </c>
      <c r="E21" s="1">
        <v>286.77</v>
      </c>
      <c r="F21" s="1">
        <v>12.68</v>
      </c>
      <c r="G21">
        <v>20</v>
      </c>
      <c r="H21">
        <v>15</v>
      </c>
      <c r="I21">
        <v>1</v>
      </c>
      <c r="J21" s="4" t="s">
        <v>4</v>
      </c>
      <c r="K21" t="s">
        <v>84</v>
      </c>
      <c r="L21" t="s">
        <v>2</v>
      </c>
    </row>
    <row r="22" spans="1:12" x14ac:dyDescent="0.25">
      <c r="A22" t="s">
        <v>20</v>
      </c>
      <c r="B22" s="2">
        <v>-74.175236161276587</v>
      </c>
      <c r="C22" s="2">
        <v>40.943843783684159</v>
      </c>
      <c r="D22" s="25">
        <f>P21</f>
        <v>0</v>
      </c>
      <c r="E22">
        <v>149.96</v>
      </c>
      <c r="F22">
        <v>10.79</v>
      </c>
      <c r="G22">
        <v>10</v>
      </c>
      <c r="H22">
        <v>5</v>
      </c>
      <c r="I22">
        <v>1</v>
      </c>
      <c r="J22" s="4" t="s">
        <v>4</v>
      </c>
      <c r="K22" t="s">
        <v>85</v>
      </c>
      <c r="L22" t="s">
        <v>2</v>
      </c>
    </row>
    <row r="23" spans="1:12" x14ac:dyDescent="0.25">
      <c r="A23" t="s">
        <v>20</v>
      </c>
      <c r="B23" s="2">
        <v>-74.17523707962583</v>
      </c>
      <c r="C23" s="2">
        <v>40.943842830992324</v>
      </c>
      <c r="D23" s="25">
        <f t="shared" ref="D23:D25" si="0">P22</f>
        <v>0</v>
      </c>
      <c r="E23">
        <v>258.75</v>
      </c>
      <c r="F23">
        <v>9.0299999999999994</v>
      </c>
      <c r="G23">
        <v>10</v>
      </c>
      <c r="H23">
        <v>5</v>
      </c>
      <c r="I23">
        <v>1</v>
      </c>
      <c r="J23" s="4" t="s">
        <v>4</v>
      </c>
      <c r="K23" t="s">
        <v>85</v>
      </c>
      <c r="L23" t="s">
        <v>2</v>
      </c>
    </row>
    <row r="24" spans="1:12" x14ac:dyDescent="0.25">
      <c r="A24" t="s">
        <v>20</v>
      </c>
      <c r="B24" s="2">
        <v>-74.175237399821569</v>
      </c>
      <c r="C24" s="2">
        <v>40.943842459399171</v>
      </c>
      <c r="D24" s="25">
        <f t="shared" si="0"/>
        <v>0</v>
      </c>
      <c r="E24">
        <v>326.87</v>
      </c>
      <c r="F24">
        <v>8.3699999999999992</v>
      </c>
      <c r="G24">
        <v>10</v>
      </c>
      <c r="H24">
        <v>5</v>
      </c>
      <c r="I24">
        <v>1</v>
      </c>
      <c r="J24" s="4" t="s">
        <v>4</v>
      </c>
      <c r="K24" t="s">
        <v>85</v>
      </c>
      <c r="L24" t="s">
        <v>2</v>
      </c>
    </row>
    <row r="25" spans="1:12" x14ac:dyDescent="0.25">
      <c r="A25" t="s">
        <v>20</v>
      </c>
      <c r="B25" s="3">
        <v>-74.17524237876431</v>
      </c>
      <c r="C25" s="3">
        <v>40.943837856782608</v>
      </c>
      <c r="D25" s="25">
        <f t="shared" si="0"/>
        <v>0</v>
      </c>
      <c r="E25">
        <v>88.97</v>
      </c>
      <c r="F25">
        <v>7.8</v>
      </c>
      <c r="G25">
        <v>10</v>
      </c>
      <c r="H25">
        <v>5</v>
      </c>
      <c r="I25">
        <v>1</v>
      </c>
      <c r="J25" s="4" t="s">
        <v>4</v>
      </c>
      <c r="K25" t="s">
        <v>85</v>
      </c>
      <c r="L25" t="s">
        <v>2</v>
      </c>
    </row>
  </sheetData>
  <hyperlinks>
    <hyperlink ref="J22" r:id="rId1" display="http://www.impacttectonics.org/Gesymbols/5-m-Ocircle.dae"/>
    <hyperlink ref="J23:J25" r:id="rId2" display="http://www.impacttectonics.org/Gesymbols/5-m-Ocircle.dae"/>
    <hyperlink ref="J21" r:id="rId3" display="http://www.impacttectonics.org/Gesymbols/5-m-Ocircle.da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6" sqref="A1:L16"/>
    </sheetView>
  </sheetViews>
  <sheetFormatPr defaultRowHeight="15" x14ac:dyDescent="0.25"/>
  <cols>
    <col min="2" max="2" width="17.42578125" customWidth="1"/>
    <col min="3" max="3" width="15.28515625" customWidth="1"/>
    <col min="10" max="10" width="57.5703125" customWidth="1"/>
    <col min="11" max="11" width="21.5703125" customWidth="1"/>
  </cols>
  <sheetData>
    <row r="1" spans="1:12" x14ac:dyDescent="0.25">
      <c r="A1" t="s">
        <v>17</v>
      </c>
      <c r="B1" s="2">
        <v>-74.176739150000003</v>
      </c>
      <c r="C1" s="2">
        <v>40.942054210000002</v>
      </c>
      <c r="D1" s="25">
        <v>219.06</v>
      </c>
      <c r="E1" s="1">
        <v>155</v>
      </c>
      <c r="F1" s="1">
        <v>15</v>
      </c>
      <c r="G1">
        <v>20</v>
      </c>
      <c r="H1">
        <v>10</v>
      </c>
      <c r="I1">
        <v>1</v>
      </c>
      <c r="J1" s="4" t="s">
        <v>18</v>
      </c>
      <c r="K1" t="s">
        <v>88</v>
      </c>
      <c r="L1" t="s">
        <v>2</v>
      </c>
    </row>
    <row r="2" spans="1:12" x14ac:dyDescent="0.25">
      <c r="A2" t="s">
        <v>17</v>
      </c>
      <c r="B2" s="2">
        <v>-74.176739350000005</v>
      </c>
      <c r="C2" s="2">
        <v>40.942053909999998</v>
      </c>
      <c r="D2" s="25">
        <v>207.97</v>
      </c>
      <c r="E2" s="1">
        <v>321</v>
      </c>
      <c r="F2" s="1">
        <v>12</v>
      </c>
      <c r="G2">
        <v>20</v>
      </c>
      <c r="H2">
        <v>10</v>
      </c>
      <c r="I2">
        <v>1</v>
      </c>
      <c r="J2" s="4" t="s">
        <v>18</v>
      </c>
      <c r="K2" t="s">
        <v>88</v>
      </c>
      <c r="L2" t="s">
        <v>2</v>
      </c>
    </row>
    <row r="3" spans="1:12" x14ac:dyDescent="0.25">
      <c r="A3" t="s">
        <v>17</v>
      </c>
      <c r="B3" s="2">
        <v>-74.176739359999999</v>
      </c>
      <c r="C3" s="2">
        <v>40.942053899999998</v>
      </c>
      <c r="D3" s="25">
        <v>204.61</v>
      </c>
      <c r="E3" s="1">
        <v>0</v>
      </c>
      <c r="F3" s="1">
        <v>16</v>
      </c>
      <c r="G3">
        <v>20</v>
      </c>
      <c r="H3">
        <v>10</v>
      </c>
      <c r="I3">
        <v>1</v>
      </c>
      <c r="J3" s="4" t="s">
        <v>18</v>
      </c>
      <c r="K3" t="s">
        <v>88</v>
      </c>
      <c r="L3" t="s">
        <v>2</v>
      </c>
    </row>
    <row r="4" spans="1:12" x14ac:dyDescent="0.25">
      <c r="A4" t="s">
        <v>17</v>
      </c>
      <c r="B4" s="2">
        <v>-74.176739389999995</v>
      </c>
      <c r="C4" s="2">
        <v>40.942053819999998</v>
      </c>
      <c r="D4" s="25">
        <v>201.04</v>
      </c>
      <c r="E4" s="1">
        <v>316</v>
      </c>
      <c r="F4" s="1">
        <v>35</v>
      </c>
      <c r="G4">
        <v>20</v>
      </c>
      <c r="H4">
        <v>10</v>
      </c>
      <c r="I4">
        <v>1</v>
      </c>
      <c r="J4" s="4" t="s">
        <v>18</v>
      </c>
      <c r="K4" t="s">
        <v>88</v>
      </c>
      <c r="L4" t="s">
        <v>2</v>
      </c>
    </row>
    <row r="5" spans="1:12" x14ac:dyDescent="0.25">
      <c r="A5" t="s">
        <v>17</v>
      </c>
      <c r="B5" s="2">
        <v>-74.176739429999998</v>
      </c>
      <c r="C5" s="2">
        <v>40.942053719999997</v>
      </c>
      <c r="D5" s="25">
        <v>195.15</v>
      </c>
      <c r="E5" s="1">
        <v>341</v>
      </c>
      <c r="F5" s="1">
        <v>32</v>
      </c>
      <c r="G5">
        <v>20</v>
      </c>
      <c r="H5">
        <v>10</v>
      </c>
      <c r="I5">
        <v>1</v>
      </c>
      <c r="J5" s="4" t="s">
        <v>18</v>
      </c>
      <c r="K5" t="s">
        <v>88</v>
      </c>
      <c r="L5" t="s">
        <v>2</v>
      </c>
    </row>
    <row r="6" spans="1:12" x14ac:dyDescent="0.25">
      <c r="A6" t="s">
        <v>17</v>
      </c>
      <c r="B6" s="2">
        <v>-74.176739710000007</v>
      </c>
      <c r="C6" s="2">
        <v>40.942052699999998</v>
      </c>
      <c r="D6" s="25">
        <v>163.95</v>
      </c>
      <c r="E6" s="1">
        <v>64</v>
      </c>
      <c r="F6" s="1">
        <v>10</v>
      </c>
      <c r="G6">
        <v>20</v>
      </c>
      <c r="H6">
        <v>10</v>
      </c>
      <c r="I6">
        <v>1</v>
      </c>
      <c r="J6" s="4" t="s">
        <v>18</v>
      </c>
      <c r="K6" t="s">
        <v>88</v>
      </c>
      <c r="L6" t="s">
        <v>2</v>
      </c>
    </row>
    <row r="7" spans="1:12" x14ac:dyDescent="0.25">
      <c r="A7" t="s">
        <v>17</v>
      </c>
      <c r="B7" s="2">
        <v>-74.176739740000002</v>
      </c>
      <c r="C7" s="2">
        <v>40.942052609999998</v>
      </c>
      <c r="D7" s="25">
        <v>163.15</v>
      </c>
      <c r="E7" s="1">
        <v>60</v>
      </c>
      <c r="F7" s="1">
        <v>18</v>
      </c>
      <c r="G7">
        <v>20</v>
      </c>
      <c r="H7">
        <v>10</v>
      </c>
      <c r="I7">
        <v>1</v>
      </c>
      <c r="J7" s="4" t="s">
        <v>18</v>
      </c>
      <c r="K7" t="s">
        <v>88</v>
      </c>
      <c r="L7" t="s">
        <v>2</v>
      </c>
    </row>
    <row r="8" spans="1:12" x14ac:dyDescent="0.25">
      <c r="A8" t="s">
        <v>17</v>
      </c>
      <c r="B8" s="2">
        <v>-74.176739749999996</v>
      </c>
      <c r="C8" s="2">
        <v>40.94205256</v>
      </c>
      <c r="D8" s="25">
        <v>162.65</v>
      </c>
      <c r="E8" s="1">
        <v>234</v>
      </c>
      <c r="F8" s="1">
        <v>12</v>
      </c>
      <c r="G8">
        <v>20</v>
      </c>
      <c r="H8">
        <v>10</v>
      </c>
      <c r="I8">
        <v>1</v>
      </c>
      <c r="J8" s="4" t="s">
        <v>18</v>
      </c>
      <c r="K8" t="s">
        <v>88</v>
      </c>
      <c r="L8" t="s">
        <v>2</v>
      </c>
    </row>
    <row r="9" spans="1:12" x14ac:dyDescent="0.25">
      <c r="A9" t="s">
        <v>17</v>
      </c>
      <c r="B9" s="2">
        <v>-74.176739749999996</v>
      </c>
      <c r="C9" s="2">
        <v>40.942052519999997</v>
      </c>
      <c r="D9" s="25">
        <v>162.13999999999999</v>
      </c>
      <c r="E9" s="1">
        <v>265</v>
      </c>
      <c r="F9" s="1">
        <v>0</v>
      </c>
      <c r="G9">
        <v>20</v>
      </c>
      <c r="H9">
        <v>10</v>
      </c>
      <c r="I9">
        <v>1</v>
      </c>
      <c r="J9" s="4" t="s">
        <v>18</v>
      </c>
      <c r="K9" t="s">
        <v>88</v>
      </c>
      <c r="L9" t="s">
        <v>2</v>
      </c>
    </row>
    <row r="10" spans="1:12" x14ac:dyDescent="0.25">
      <c r="A10" t="s">
        <v>17</v>
      </c>
      <c r="B10" s="2">
        <v>-74.176739740000002</v>
      </c>
      <c r="C10" s="2">
        <v>40.942052500000003</v>
      </c>
      <c r="D10" s="25">
        <v>161</v>
      </c>
      <c r="E10" s="1">
        <v>186</v>
      </c>
      <c r="F10" s="1">
        <v>11</v>
      </c>
      <c r="G10">
        <v>20</v>
      </c>
      <c r="H10">
        <v>10</v>
      </c>
      <c r="I10">
        <v>1</v>
      </c>
      <c r="J10" s="4" t="s">
        <v>18</v>
      </c>
      <c r="K10" t="s">
        <v>88</v>
      </c>
      <c r="L10" t="s">
        <v>2</v>
      </c>
    </row>
    <row r="11" spans="1:12" x14ac:dyDescent="0.25">
      <c r="A11" t="s">
        <v>17</v>
      </c>
      <c r="B11" s="2">
        <v>-74.176739670000003</v>
      </c>
      <c r="C11" s="2">
        <v>40.942051929999998</v>
      </c>
      <c r="D11" s="25">
        <v>153.93</v>
      </c>
      <c r="E11" s="1">
        <v>213</v>
      </c>
      <c r="F11" s="1">
        <v>18</v>
      </c>
      <c r="G11">
        <v>20</v>
      </c>
      <c r="H11">
        <v>10</v>
      </c>
      <c r="I11">
        <v>1</v>
      </c>
      <c r="J11" s="4" t="s">
        <v>18</v>
      </c>
      <c r="K11" t="s">
        <v>88</v>
      </c>
      <c r="L11" t="s">
        <v>2</v>
      </c>
    </row>
    <row r="12" spans="1:12" x14ac:dyDescent="0.25">
      <c r="A12" t="s">
        <v>17</v>
      </c>
      <c r="B12" s="2">
        <v>-74.176739670000003</v>
      </c>
      <c r="C12" s="2">
        <v>40.942051900000003</v>
      </c>
      <c r="D12" s="25">
        <v>152.72999999999999</v>
      </c>
      <c r="E12" s="1">
        <v>90</v>
      </c>
      <c r="F12" s="1">
        <v>10</v>
      </c>
      <c r="G12">
        <v>20</v>
      </c>
      <c r="H12">
        <v>10</v>
      </c>
      <c r="I12">
        <v>1</v>
      </c>
      <c r="J12" s="4" t="s">
        <v>18</v>
      </c>
      <c r="K12" t="s">
        <v>88</v>
      </c>
      <c r="L12" t="s">
        <v>2</v>
      </c>
    </row>
    <row r="13" spans="1:12" x14ac:dyDescent="0.25">
      <c r="A13" t="s">
        <v>17</v>
      </c>
      <c r="B13" s="2">
        <v>-74.176739679999997</v>
      </c>
      <c r="C13" s="2">
        <v>40.942051880000001</v>
      </c>
      <c r="D13" s="25">
        <v>151</v>
      </c>
      <c r="E13" s="1">
        <v>222</v>
      </c>
      <c r="F13" s="1">
        <v>1</v>
      </c>
      <c r="G13">
        <v>20</v>
      </c>
      <c r="H13">
        <v>10</v>
      </c>
      <c r="I13">
        <v>1</v>
      </c>
      <c r="J13" s="4" t="s">
        <v>18</v>
      </c>
      <c r="K13" t="s">
        <v>88</v>
      </c>
      <c r="L13" t="s">
        <v>2</v>
      </c>
    </row>
    <row r="14" spans="1:12" x14ac:dyDescent="0.25">
      <c r="A14" t="s">
        <v>17</v>
      </c>
      <c r="B14" s="2">
        <v>-74.176739679999997</v>
      </c>
      <c r="C14" s="2">
        <v>40.94205187</v>
      </c>
      <c r="D14" s="25">
        <v>149.32</v>
      </c>
      <c r="E14" s="1">
        <v>261</v>
      </c>
      <c r="F14" s="1">
        <v>19</v>
      </c>
      <c r="G14">
        <v>20</v>
      </c>
      <c r="H14">
        <v>10</v>
      </c>
      <c r="I14">
        <v>1</v>
      </c>
      <c r="J14" s="4" t="s">
        <v>18</v>
      </c>
      <c r="K14" t="s">
        <v>88</v>
      </c>
      <c r="L14" t="s">
        <v>2</v>
      </c>
    </row>
    <row r="15" spans="1:12" x14ac:dyDescent="0.25">
      <c r="A15" t="s">
        <v>17</v>
      </c>
      <c r="B15" s="2">
        <v>-74.176739679999997</v>
      </c>
      <c r="C15" s="2">
        <v>40.942051839999998</v>
      </c>
      <c r="D15" s="25">
        <v>148.28</v>
      </c>
      <c r="E15" s="1">
        <v>275</v>
      </c>
      <c r="F15" s="1">
        <v>17</v>
      </c>
      <c r="G15">
        <v>20</v>
      </c>
      <c r="H15">
        <v>10</v>
      </c>
      <c r="I15">
        <v>1</v>
      </c>
      <c r="J15" s="4" t="s">
        <v>18</v>
      </c>
      <c r="K15" t="s">
        <v>88</v>
      </c>
      <c r="L15" t="s">
        <v>2</v>
      </c>
    </row>
    <row r="16" spans="1:12" x14ac:dyDescent="0.25">
      <c r="A16" t="s">
        <v>0</v>
      </c>
      <c r="B16" s="2">
        <v>-74.174346453216572</v>
      </c>
      <c r="C16" s="2">
        <v>40.942815194226981</v>
      </c>
      <c r="D16" s="25">
        <v>251.3</v>
      </c>
      <c r="E16" s="1">
        <v>278.22000000000003</v>
      </c>
      <c r="F16" s="1">
        <v>31.91</v>
      </c>
      <c r="G16">
        <v>20</v>
      </c>
      <c r="H16">
        <v>15</v>
      </c>
      <c r="I16">
        <v>1</v>
      </c>
      <c r="J16" s="4" t="s">
        <v>18</v>
      </c>
      <c r="K16" t="s">
        <v>89</v>
      </c>
      <c r="L16" t="s">
        <v>2</v>
      </c>
    </row>
  </sheetData>
  <hyperlinks>
    <hyperlink ref="J1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55" workbookViewId="0">
      <selection activeCell="K81" sqref="K81:K82"/>
    </sheetView>
  </sheetViews>
  <sheetFormatPr defaultRowHeight="15" x14ac:dyDescent="0.25"/>
  <cols>
    <col min="2" max="2" width="15.7109375" customWidth="1"/>
    <col min="3" max="3" width="12" customWidth="1"/>
    <col min="10" max="10" width="67" customWidth="1"/>
    <col min="11" max="11" width="17.28515625" customWidth="1"/>
  </cols>
  <sheetData>
    <row r="1" spans="1:12" x14ac:dyDescent="0.25">
      <c r="A1" t="s">
        <v>17</v>
      </c>
      <c r="B1" s="2">
        <v>-74.176738670000006</v>
      </c>
      <c r="C1" s="2">
        <v>40.942054769999999</v>
      </c>
      <c r="D1" s="25">
        <v>226.32</v>
      </c>
      <c r="E1" s="1">
        <v>73</v>
      </c>
      <c r="F1" s="1">
        <v>52</v>
      </c>
      <c r="G1">
        <v>10</v>
      </c>
      <c r="H1">
        <v>5</v>
      </c>
      <c r="I1">
        <v>1</v>
      </c>
      <c r="J1" s="4" t="s">
        <v>16</v>
      </c>
      <c r="K1" t="s">
        <v>3</v>
      </c>
      <c r="L1" t="s">
        <v>2</v>
      </c>
    </row>
    <row r="2" spans="1:12" x14ac:dyDescent="0.25">
      <c r="A2" t="s">
        <v>17</v>
      </c>
      <c r="B2" s="2">
        <v>-74.176738709999995</v>
      </c>
      <c r="C2" s="2">
        <v>40.942054740000003</v>
      </c>
      <c r="D2" s="25">
        <v>224.91</v>
      </c>
      <c r="E2" s="1">
        <v>0</v>
      </c>
      <c r="F2" s="1">
        <v>77</v>
      </c>
      <c r="G2">
        <v>10</v>
      </c>
      <c r="H2">
        <v>5</v>
      </c>
      <c r="I2">
        <v>1</v>
      </c>
      <c r="J2" s="4" t="s">
        <v>16</v>
      </c>
      <c r="K2" t="s">
        <v>87</v>
      </c>
      <c r="L2" t="s">
        <v>2</v>
      </c>
    </row>
    <row r="3" spans="1:12" x14ac:dyDescent="0.25">
      <c r="A3" t="s">
        <v>17</v>
      </c>
      <c r="B3" s="2">
        <v>-74.176738729999997</v>
      </c>
      <c r="C3" s="2">
        <v>40.942054720000002</v>
      </c>
      <c r="D3" s="25">
        <v>224.78</v>
      </c>
      <c r="E3" s="1">
        <v>109</v>
      </c>
      <c r="F3" s="1">
        <v>41</v>
      </c>
      <c r="G3">
        <v>10</v>
      </c>
      <c r="H3">
        <v>5</v>
      </c>
      <c r="I3">
        <v>1</v>
      </c>
      <c r="J3" s="4" t="s">
        <v>16</v>
      </c>
      <c r="K3" t="s">
        <v>87</v>
      </c>
      <c r="L3" t="s">
        <v>2</v>
      </c>
    </row>
    <row r="4" spans="1:12" x14ac:dyDescent="0.25">
      <c r="A4" t="s">
        <v>17</v>
      </c>
      <c r="B4" s="2">
        <v>-74.176738760000006</v>
      </c>
      <c r="C4" s="2">
        <v>40.942054710000001</v>
      </c>
      <c r="D4" s="25">
        <v>223.92</v>
      </c>
      <c r="E4" s="1">
        <v>259</v>
      </c>
      <c r="F4" s="1">
        <v>76</v>
      </c>
      <c r="G4">
        <v>10</v>
      </c>
      <c r="H4">
        <v>5</v>
      </c>
      <c r="I4">
        <v>1</v>
      </c>
      <c r="J4" s="4" t="s">
        <v>16</v>
      </c>
      <c r="K4" t="s">
        <v>87</v>
      </c>
      <c r="L4" t="s">
        <v>2</v>
      </c>
    </row>
    <row r="5" spans="1:12" x14ac:dyDescent="0.25">
      <c r="A5" t="s">
        <v>17</v>
      </c>
      <c r="B5" s="2">
        <v>-74.176738790000002</v>
      </c>
      <c r="C5" s="2">
        <v>40.942054689999999</v>
      </c>
      <c r="D5" s="25">
        <v>221.95</v>
      </c>
      <c r="E5" s="1">
        <v>120</v>
      </c>
      <c r="F5" s="1">
        <v>73</v>
      </c>
      <c r="G5">
        <v>10</v>
      </c>
      <c r="H5">
        <v>5</v>
      </c>
      <c r="I5">
        <v>1</v>
      </c>
      <c r="J5" s="4" t="s">
        <v>16</v>
      </c>
      <c r="K5" t="s">
        <v>87</v>
      </c>
      <c r="L5" t="s">
        <v>2</v>
      </c>
    </row>
    <row r="6" spans="1:12" x14ac:dyDescent="0.25">
      <c r="A6" t="s">
        <v>17</v>
      </c>
      <c r="B6" s="2">
        <v>-74.176738869999994</v>
      </c>
      <c r="C6" s="2">
        <v>40.942054640000002</v>
      </c>
      <c r="D6" s="25">
        <v>221.24</v>
      </c>
      <c r="E6" s="1">
        <v>103</v>
      </c>
      <c r="F6" s="1">
        <v>34</v>
      </c>
      <c r="G6">
        <v>10</v>
      </c>
      <c r="H6">
        <v>5</v>
      </c>
      <c r="I6">
        <v>1</v>
      </c>
      <c r="J6" s="4" t="s">
        <v>16</v>
      </c>
      <c r="K6" t="s">
        <v>87</v>
      </c>
      <c r="L6" t="s">
        <v>2</v>
      </c>
    </row>
    <row r="7" spans="1:12" x14ac:dyDescent="0.25">
      <c r="A7" t="s">
        <v>17</v>
      </c>
      <c r="B7" s="2">
        <v>-74.176739010000006</v>
      </c>
      <c r="C7" s="2">
        <v>40.942054409999997</v>
      </c>
      <c r="D7" s="25">
        <v>220.62</v>
      </c>
      <c r="E7" s="1">
        <v>355</v>
      </c>
      <c r="F7" s="1">
        <v>48</v>
      </c>
      <c r="G7">
        <v>10</v>
      </c>
      <c r="H7">
        <v>5</v>
      </c>
      <c r="I7">
        <v>1</v>
      </c>
      <c r="J7" s="4" t="s">
        <v>16</v>
      </c>
      <c r="K7" t="s">
        <v>87</v>
      </c>
      <c r="L7" t="s">
        <v>2</v>
      </c>
    </row>
    <row r="8" spans="1:12" x14ac:dyDescent="0.25">
      <c r="A8" t="s">
        <v>17</v>
      </c>
      <c r="B8" s="2">
        <v>-74.176739019999999</v>
      </c>
      <c r="C8" s="2">
        <v>40.942054390000003</v>
      </c>
      <c r="D8" s="25">
        <v>220.41</v>
      </c>
      <c r="E8" s="1">
        <v>123</v>
      </c>
      <c r="F8" s="1">
        <v>70</v>
      </c>
      <c r="G8">
        <v>10</v>
      </c>
      <c r="H8">
        <v>5</v>
      </c>
      <c r="I8">
        <v>1</v>
      </c>
      <c r="J8" s="4" t="s">
        <v>16</v>
      </c>
      <c r="K8" t="s">
        <v>87</v>
      </c>
      <c r="L8" t="s">
        <v>2</v>
      </c>
    </row>
    <row r="9" spans="1:12" x14ac:dyDescent="0.25">
      <c r="A9" t="s">
        <v>17</v>
      </c>
      <c r="B9" s="2">
        <v>-74.176739060000003</v>
      </c>
      <c r="C9" s="2">
        <v>40.942054349999999</v>
      </c>
      <c r="D9" s="25">
        <v>220.16</v>
      </c>
      <c r="E9" s="1">
        <v>203</v>
      </c>
      <c r="F9" s="1">
        <v>45</v>
      </c>
      <c r="G9">
        <v>10</v>
      </c>
      <c r="H9">
        <v>5</v>
      </c>
      <c r="I9">
        <v>1</v>
      </c>
      <c r="J9" s="4" t="s">
        <v>16</v>
      </c>
      <c r="K9" t="s">
        <v>87</v>
      </c>
      <c r="L9" t="s">
        <v>2</v>
      </c>
    </row>
    <row r="10" spans="1:12" x14ac:dyDescent="0.25">
      <c r="A10" t="s">
        <v>17</v>
      </c>
      <c r="B10" s="2">
        <v>-74.17673911</v>
      </c>
      <c r="C10" s="2">
        <v>40.942054259999999</v>
      </c>
      <c r="D10" s="25">
        <v>220.14</v>
      </c>
      <c r="E10" s="1">
        <v>138</v>
      </c>
      <c r="F10" s="1">
        <v>83</v>
      </c>
      <c r="G10">
        <v>10</v>
      </c>
      <c r="H10">
        <v>5</v>
      </c>
      <c r="I10">
        <v>1</v>
      </c>
      <c r="J10" s="4" t="s">
        <v>16</v>
      </c>
      <c r="K10" t="s">
        <v>87</v>
      </c>
      <c r="L10" t="s">
        <v>2</v>
      </c>
    </row>
    <row r="11" spans="1:12" x14ac:dyDescent="0.25">
      <c r="A11" t="s">
        <v>17</v>
      </c>
      <c r="B11" s="2">
        <v>-74.176739119999993</v>
      </c>
      <c r="C11" s="2">
        <v>40.942054249999998</v>
      </c>
      <c r="D11" s="25">
        <v>220.13</v>
      </c>
      <c r="E11" s="1">
        <v>45</v>
      </c>
      <c r="F11" s="1">
        <v>63</v>
      </c>
      <c r="G11">
        <v>10</v>
      </c>
      <c r="H11">
        <v>5</v>
      </c>
      <c r="I11">
        <v>1</v>
      </c>
      <c r="J11" s="4" t="s">
        <v>16</v>
      </c>
      <c r="K11" t="s">
        <v>87</v>
      </c>
      <c r="L11" t="s">
        <v>2</v>
      </c>
    </row>
    <row r="12" spans="1:12" x14ac:dyDescent="0.25">
      <c r="A12" t="s">
        <v>17</v>
      </c>
      <c r="B12" s="2">
        <v>-74.176739179999998</v>
      </c>
      <c r="C12" s="2">
        <v>40.942054169999999</v>
      </c>
      <c r="D12" s="25">
        <v>218.25</v>
      </c>
      <c r="E12" s="1">
        <v>73</v>
      </c>
      <c r="F12" s="1">
        <v>67</v>
      </c>
      <c r="G12">
        <v>10</v>
      </c>
      <c r="H12">
        <v>5</v>
      </c>
      <c r="I12">
        <v>1</v>
      </c>
      <c r="J12" s="4" t="s">
        <v>16</v>
      </c>
      <c r="K12" t="s">
        <v>87</v>
      </c>
      <c r="L12" t="s">
        <v>2</v>
      </c>
    </row>
    <row r="13" spans="1:12" x14ac:dyDescent="0.25">
      <c r="A13" t="s">
        <v>17</v>
      </c>
      <c r="B13" s="2">
        <v>-74.176739209999994</v>
      </c>
      <c r="C13" s="2">
        <v>40.942054110000001</v>
      </c>
      <c r="D13" s="25">
        <v>217.89</v>
      </c>
      <c r="E13" s="1">
        <v>292</v>
      </c>
      <c r="F13" s="1">
        <v>81</v>
      </c>
      <c r="G13">
        <v>10</v>
      </c>
      <c r="H13">
        <v>5</v>
      </c>
      <c r="I13">
        <v>1</v>
      </c>
      <c r="J13" s="4" t="s">
        <v>16</v>
      </c>
      <c r="K13" t="s">
        <v>87</v>
      </c>
      <c r="L13" t="s">
        <v>2</v>
      </c>
    </row>
    <row r="14" spans="1:12" x14ac:dyDescent="0.25">
      <c r="A14" t="s">
        <v>17</v>
      </c>
      <c r="B14" s="2">
        <v>-74.176739209999994</v>
      </c>
      <c r="C14" s="2">
        <v>40.942054110000001</v>
      </c>
      <c r="D14" s="25">
        <v>217.87</v>
      </c>
      <c r="E14" s="1">
        <v>316</v>
      </c>
      <c r="F14" s="1">
        <v>59</v>
      </c>
      <c r="G14">
        <v>10</v>
      </c>
      <c r="H14">
        <v>5</v>
      </c>
      <c r="I14">
        <v>1</v>
      </c>
      <c r="J14" s="4" t="s">
        <v>16</v>
      </c>
      <c r="K14" t="s">
        <v>87</v>
      </c>
      <c r="L14" t="s">
        <v>2</v>
      </c>
    </row>
    <row r="15" spans="1:12" x14ac:dyDescent="0.25">
      <c r="A15" t="s">
        <v>17</v>
      </c>
      <c r="B15" s="2">
        <v>-74.176739220000002</v>
      </c>
      <c r="C15" s="2">
        <v>40.942054089999999</v>
      </c>
      <c r="D15" s="25">
        <v>217.42</v>
      </c>
      <c r="E15" s="1">
        <v>139</v>
      </c>
      <c r="F15" s="1">
        <v>86</v>
      </c>
      <c r="G15">
        <v>10</v>
      </c>
      <c r="H15">
        <v>5</v>
      </c>
      <c r="I15">
        <v>1</v>
      </c>
      <c r="J15" s="4" t="s">
        <v>16</v>
      </c>
      <c r="K15" t="s">
        <v>87</v>
      </c>
      <c r="L15" t="s">
        <v>2</v>
      </c>
    </row>
    <row r="16" spans="1:12" x14ac:dyDescent="0.25">
      <c r="A16" t="s">
        <v>17</v>
      </c>
      <c r="B16" s="2">
        <v>-74.176739240000003</v>
      </c>
      <c r="C16" s="2">
        <v>40.942054069999998</v>
      </c>
      <c r="D16" s="25">
        <v>217.34</v>
      </c>
      <c r="E16" s="1">
        <v>50</v>
      </c>
      <c r="F16" s="1">
        <v>61</v>
      </c>
      <c r="G16">
        <v>10</v>
      </c>
      <c r="H16">
        <v>5</v>
      </c>
      <c r="I16">
        <v>1</v>
      </c>
      <c r="J16" s="4" t="s">
        <v>16</v>
      </c>
      <c r="K16" t="s">
        <v>87</v>
      </c>
      <c r="L16" t="s">
        <v>2</v>
      </c>
    </row>
    <row r="17" spans="1:12" x14ac:dyDescent="0.25">
      <c r="A17" t="s">
        <v>17</v>
      </c>
      <c r="B17" s="2">
        <v>-74.176739260000005</v>
      </c>
      <c r="C17" s="2">
        <v>40.942054059999997</v>
      </c>
      <c r="D17" s="25">
        <v>216.75</v>
      </c>
      <c r="E17" s="1">
        <v>80</v>
      </c>
      <c r="F17" s="1">
        <v>51</v>
      </c>
      <c r="G17">
        <v>10</v>
      </c>
      <c r="H17">
        <v>5</v>
      </c>
      <c r="I17">
        <v>1</v>
      </c>
      <c r="J17" s="4" t="s">
        <v>16</v>
      </c>
      <c r="K17" t="s">
        <v>87</v>
      </c>
      <c r="L17" t="s">
        <v>2</v>
      </c>
    </row>
    <row r="18" spans="1:12" x14ac:dyDescent="0.25">
      <c r="A18" t="s">
        <v>17</v>
      </c>
      <c r="B18" s="2">
        <v>-74.176739280000007</v>
      </c>
      <c r="C18" s="2">
        <v>40.942054030000001</v>
      </c>
      <c r="D18" s="25">
        <v>216.38</v>
      </c>
      <c r="E18" s="1">
        <v>29</v>
      </c>
      <c r="F18" s="1">
        <v>75</v>
      </c>
      <c r="G18">
        <v>10</v>
      </c>
      <c r="H18">
        <v>5</v>
      </c>
      <c r="I18">
        <v>1</v>
      </c>
      <c r="J18" s="4" t="s">
        <v>16</v>
      </c>
      <c r="K18" t="s">
        <v>87</v>
      </c>
      <c r="L18" t="s">
        <v>2</v>
      </c>
    </row>
    <row r="19" spans="1:12" x14ac:dyDescent="0.25">
      <c r="A19" t="s">
        <v>17</v>
      </c>
      <c r="B19" s="2">
        <v>-74.17673929</v>
      </c>
      <c r="C19" s="2">
        <v>40.94205401</v>
      </c>
      <c r="D19" s="25">
        <v>214.95</v>
      </c>
      <c r="E19" s="1">
        <v>245</v>
      </c>
      <c r="F19" s="1">
        <v>49</v>
      </c>
      <c r="G19">
        <v>10</v>
      </c>
      <c r="H19">
        <v>5</v>
      </c>
      <c r="I19">
        <v>1</v>
      </c>
      <c r="J19" s="4" t="s">
        <v>16</v>
      </c>
      <c r="K19" t="s">
        <v>87</v>
      </c>
      <c r="L19" t="s">
        <v>2</v>
      </c>
    </row>
    <row r="20" spans="1:12" x14ac:dyDescent="0.25">
      <c r="A20" t="s">
        <v>17</v>
      </c>
      <c r="B20" s="2">
        <v>-74.176739330000004</v>
      </c>
      <c r="C20" s="2">
        <v>40.942053950000002</v>
      </c>
      <c r="D20" s="25">
        <v>214.42</v>
      </c>
      <c r="E20" s="1">
        <v>288</v>
      </c>
      <c r="F20" s="1">
        <v>83</v>
      </c>
      <c r="G20">
        <v>10</v>
      </c>
      <c r="H20">
        <v>5</v>
      </c>
      <c r="I20">
        <v>1</v>
      </c>
      <c r="J20" s="4" t="s">
        <v>16</v>
      </c>
      <c r="K20" t="s">
        <v>87</v>
      </c>
      <c r="L20" t="s">
        <v>2</v>
      </c>
    </row>
    <row r="21" spans="1:12" x14ac:dyDescent="0.25">
      <c r="A21" t="s">
        <v>17</v>
      </c>
      <c r="B21" s="2">
        <v>-74.176739339999997</v>
      </c>
      <c r="C21" s="2">
        <v>40.942053940000001</v>
      </c>
      <c r="D21" s="25">
        <v>213.39</v>
      </c>
      <c r="E21" s="1">
        <v>104</v>
      </c>
      <c r="F21" s="1">
        <v>71</v>
      </c>
      <c r="G21">
        <v>10</v>
      </c>
      <c r="H21">
        <v>5</v>
      </c>
      <c r="I21">
        <v>1</v>
      </c>
      <c r="J21" s="4" t="s">
        <v>16</v>
      </c>
      <c r="K21" t="s">
        <v>87</v>
      </c>
      <c r="L21" t="s">
        <v>2</v>
      </c>
    </row>
    <row r="22" spans="1:12" x14ac:dyDescent="0.25">
      <c r="A22" t="s">
        <v>17</v>
      </c>
      <c r="B22" s="2">
        <v>-74.176739350000005</v>
      </c>
      <c r="C22" s="2">
        <v>40.94205393</v>
      </c>
      <c r="D22" s="25">
        <v>213.11</v>
      </c>
      <c r="E22" s="1">
        <v>60</v>
      </c>
      <c r="F22" s="1">
        <v>59</v>
      </c>
      <c r="G22">
        <v>10</v>
      </c>
      <c r="H22">
        <v>5</v>
      </c>
      <c r="I22">
        <v>1</v>
      </c>
      <c r="J22" s="4" t="s">
        <v>16</v>
      </c>
      <c r="K22" t="s">
        <v>87</v>
      </c>
      <c r="L22" t="s">
        <v>2</v>
      </c>
    </row>
    <row r="23" spans="1:12" x14ac:dyDescent="0.25">
      <c r="A23" t="s">
        <v>17</v>
      </c>
      <c r="B23" s="2">
        <v>-74.176739350000005</v>
      </c>
      <c r="C23" s="2">
        <v>40.942053919999999</v>
      </c>
      <c r="D23" s="25">
        <v>212.02</v>
      </c>
      <c r="E23" s="1">
        <v>30</v>
      </c>
      <c r="F23" s="1">
        <v>57</v>
      </c>
      <c r="G23">
        <v>10</v>
      </c>
      <c r="H23">
        <v>5</v>
      </c>
      <c r="I23">
        <v>1</v>
      </c>
      <c r="J23" s="4" t="s">
        <v>16</v>
      </c>
      <c r="K23" t="s">
        <v>87</v>
      </c>
      <c r="L23" t="s">
        <v>2</v>
      </c>
    </row>
    <row r="24" spans="1:12" x14ac:dyDescent="0.25">
      <c r="A24" t="s">
        <v>17</v>
      </c>
      <c r="B24" s="2">
        <v>-74.176739350000005</v>
      </c>
      <c r="C24" s="2">
        <v>40.942053919999999</v>
      </c>
      <c r="D24" s="25">
        <v>209.25</v>
      </c>
      <c r="E24" s="1">
        <v>159</v>
      </c>
      <c r="F24" s="1">
        <v>46</v>
      </c>
      <c r="G24">
        <v>10</v>
      </c>
      <c r="H24">
        <v>5</v>
      </c>
      <c r="I24">
        <v>1</v>
      </c>
      <c r="J24" s="4" t="s">
        <v>16</v>
      </c>
      <c r="K24" t="s">
        <v>87</v>
      </c>
      <c r="L24" t="s">
        <v>2</v>
      </c>
    </row>
    <row r="25" spans="1:12" x14ac:dyDescent="0.25">
      <c r="A25" t="s">
        <v>17</v>
      </c>
      <c r="B25" s="2">
        <v>-74.176739359999999</v>
      </c>
      <c r="C25" s="2">
        <v>40.942053909999998</v>
      </c>
      <c r="D25" s="25">
        <v>206.26</v>
      </c>
      <c r="E25" s="1">
        <v>124</v>
      </c>
      <c r="F25" s="1">
        <v>59</v>
      </c>
      <c r="G25">
        <v>10</v>
      </c>
      <c r="H25">
        <v>5</v>
      </c>
      <c r="I25">
        <v>1</v>
      </c>
      <c r="J25" s="4" t="s">
        <v>16</v>
      </c>
      <c r="K25" t="s">
        <v>87</v>
      </c>
      <c r="L25" t="s">
        <v>2</v>
      </c>
    </row>
    <row r="26" spans="1:12" x14ac:dyDescent="0.25">
      <c r="A26" t="s">
        <v>17</v>
      </c>
      <c r="B26" s="2">
        <v>-74.176739359999999</v>
      </c>
      <c r="C26" s="2">
        <v>40.942053899999998</v>
      </c>
      <c r="D26" s="25">
        <v>205.26</v>
      </c>
      <c r="E26" s="1">
        <v>324</v>
      </c>
      <c r="F26" s="1">
        <v>46</v>
      </c>
      <c r="G26">
        <v>10</v>
      </c>
      <c r="H26">
        <v>5</v>
      </c>
      <c r="I26">
        <v>1</v>
      </c>
      <c r="J26" s="4" t="s">
        <v>16</v>
      </c>
      <c r="K26" t="s">
        <v>87</v>
      </c>
      <c r="L26" t="s">
        <v>2</v>
      </c>
    </row>
    <row r="27" spans="1:12" x14ac:dyDescent="0.25">
      <c r="A27" t="s">
        <v>17</v>
      </c>
      <c r="B27" s="2">
        <v>-74.176739359999999</v>
      </c>
      <c r="C27" s="2">
        <v>40.942053899999998</v>
      </c>
      <c r="D27" s="25">
        <v>204.03</v>
      </c>
      <c r="E27" s="1">
        <v>342</v>
      </c>
      <c r="F27" s="1">
        <v>78</v>
      </c>
      <c r="G27">
        <v>10</v>
      </c>
      <c r="H27">
        <v>5</v>
      </c>
      <c r="I27">
        <v>1</v>
      </c>
      <c r="J27" s="4" t="s">
        <v>16</v>
      </c>
      <c r="K27" t="s">
        <v>87</v>
      </c>
      <c r="L27" t="s">
        <v>2</v>
      </c>
    </row>
    <row r="28" spans="1:12" x14ac:dyDescent="0.25">
      <c r="A28" t="s">
        <v>17</v>
      </c>
      <c r="B28" s="2">
        <v>-74.176739359999999</v>
      </c>
      <c r="C28" s="2">
        <v>40.942053889999997</v>
      </c>
      <c r="D28" s="25">
        <v>203.12</v>
      </c>
      <c r="E28" s="1">
        <v>350</v>
      </c>
      <c r="F28" s="1">
        <v>53</v>
      </c>
      <c r="G28">
        <v>10</v>
      </c>
      <c r="H28">
        <v>5</v>
      </c>
      <c r="I28">
        <v>1</v>
      </c>
      <c r="J28" s="4" t="s">
        <v>16</v>
      </c>
      <c r="K28" t="s">
        <v>87</v>
      </c>
      <c r="L28" t="s">
        <v>2</v>
      </c>
    </row>
    <row r="29" spans="1:12" x14ac:dyDescent="0.25">
      <c r="A29" t="s">
        <v>17</v>
      </c>
      <c r="B29" s="2">
        <v>-74.176739380000001</v>
      </c>
      <c r="C29" s="2">
        <v>40.942053870000002</v>
      </c>
      <c r="D29" s="25">
        <v>202.71</v>
      </c>
      <c r="E29" s="1">
        <v>126</v>
      </c>
      <c r="F29" s="1">
        <v>78</v>
      </c>
      <c r="G29">
        <v>10</v>
      </c>
      <c r="H29">
        <v>5</v>
      </c>
      <c r="I29">
        <v>1</v>
      </c>
      <c r="J29" s="4" t="s">
        <v>16</v>
      </c>
      <c r="K29" t="s">
        <v>87</v>
      </c>
      <c r="L29" t="s">
        <v>2</v>
      </c>
    </row>
    <row r="30" spans="1:12" x14ac:dyDescent="0.25">
      <c r="A30" t="s">
        <v>17</v>
      </c>
      <c r="B30" s="2">
        <v>-74.176739380000001</v>
      </c>
      <c r="C30" s="2">
        <v>40.942053850000001</v>
      </c>
      <c r="D30" s="25">
        <v>201.77</v>
      </c>
      <c r="E30" s="1">
        <v>136</v>
      </c>
      <c r="F30" s="1">
        <v>61</v>
      </c>
      <c r="G30">
        <v>10</v>
      </c>
      <c r="H30">
        <v>5</v>
      </c>
      <c r="I30">
        <v>1</v>
      </c>
      <c r="J30" s="4" t="s">
        <v>16</v>
      </c>
      <c r="K30" t="s">
        <v>87</v>
      </c>
      <c r="L30" t="s">
        <v>2</v>
      </c>
    </row>
    <row r="31" spans="1:12" x14ac:dyDescent="0.25">
      <c r="A31" t="s">
        <v>17</v>
      </c>
      <c r="B31" s="2">
        <v>-74.176739389999995</v>
      </c>
      <c r="C31" s="2">
        <v>40.94205384</v>
      </c>
      <c r="D31" s="25">
        <v>201.17</v>
      </c>
      <c r="E31" s="1">
        <v>302</v>
      </c>
      <c r="F31" s="1">
        <v>75</v>
      </c>
      <c r="G31">
        <v>10</v>
      </c>
      <c r="H31">
        <v>5</v>
      </c>
      <c r="I31">
        <v>1</v>
      </c>
      <c r="J31" s="4" t="s">
        <v>16</v>
      </c>
      <c r="K31" t="s">
        <v>87</v>
      </c>
      <c r="L31" t="s">
        <v>2</v>
      </c>
    </row>
    <row r="32" spans="1:12" x14ac:dyDescent="0.25">
      <c r="A32" t="s">
        <v>17</v>
      </c>
      <c r="B32" s="2">
        <v>-74.176739400000002</v>
      </c>
      <c r="C32" s="2">
        <v>40.942053819999998</v>
      </c>
      <c r="D32" s="25">
        <v>200.89</v>
      </c>
      <c r="E32" s="1">
        <v>321</v>
      </c>
      <c r="F32" s="1">
        <v>81</v>
      </c>
      <c r="G32">
        <v>10</v>
      </c>
      <c r="H32">
        <v>5</v>
      </c>
      <c r="I32">
        <v>1</v>
      </c>
      <c r="J32" s="4" t="s">
        <v>16</v>
      </c>
      <c r="K32" t="s">
        <v>87</v>
      </c>
      <c r="L32" t="s">
        <v>2</v>
      </c>
    </row>
    <row r="33" spans="1:12" x14ac:dyDescent="0.25">
      <c r="A33" t="s">
        <v>17</v>
      </c>
      <c r="B33" s="2">
        <v>-74.176739400000002</v>
      </c>
      <c r="C33" s="2">
        <v>40.942053809999997</v>
      </c>
      <c r="D33" s="25">
        <v>198.75</v>
      </c>
      <c r="E33" s="1">
        <v>113</v>
      </c>
      <c r="F33" s="1">
        <v>72</v>
      </c>
      <c r="G33">
        <v>10</v>
      </c>
      <c r="H33">
        <v>5</v>
      </c>
      <c r="I33">
        <v>1</v>
      </c>
      <c r="J33" s="4" t="s">
        <v>16</v>
      </c>
      <c r="K33" t="s">
        <v>87</v>
      </c>
      <c r="L33" t="s">
        <v>2</v>
      </c>
    </row>
    <row r="34" spans="1:12" x14ac:dyDescent="0.25">
      <c r="A34" t="s">
        <v>17</v>
      </c>
      <c r="B34" s="2">
        <v>-74.176739400000002</v>
      </c>
      <c r="C34" s="2">
        <v>40.942053790000003</v>
      </c>
      <c r="D34" s="25">
        <v>198.64</v>
      </c>
      <c r="E34" s="1">
        <v>247</v>
      </c>
      <c r="F34" s="1">
        <v>79</v>
      </c>
      <c r="G34">
        <v>10</v>
      </c>
      <c r="H34">
        <v>5</v>
      </c>
      <c r="I34">
        <v>1</v>
      </c>
      <c r="J34" s="4" t="s">
        <v>16</v>
      </c>
      <c r="K34" t="s">
        <v>87</v>
      </c>
      <c r="L34" t="s">
        <v>2</v>
      </c>
    </row>
    <row r="35" spans="1:12" x14ac:dyDescent="0.25">
      <c r="A35" t="s">
        <v>17</v>
      </c>
      <c r="B35" s="2">
        <v>-74.176739400000002</v>
      </c>
      <c r="C35" s="2">
        <v>40.942053790000003</v>
      </c>
      <c r="D35" s="25">
        <v>197.27</v>
      </c>
      <c r="E35" s="1">
        <v>160</v>
      </c>
      <c r="F35" s="1">
        <v>67</v>
      </c>
      <c r="G35">
        <v>10</v>
      </c>
      <c r="H35">
        <v>5</v>
      </c>
      <c r="I35">
        <v>1</v>
      </c>
      <c r="J35" s="4" t="s">
        <v>16</v>
      </c>
      <c r="K35" t="s">
        <v>87</v>
      </c>
      <c r="L35" t="s">
        <v>2</v>
      </c>
    </row>
    <row r="36" spans="1:12" x14ac:dyDescent="0.25">
      <c r="A36" t="s">
        <v>17</v>
      </c>
      <c r="B36" s="2">
        <v>-74.176739409999996</v>
      </c>
      <c r="C36" s="2">
        <v>40.942053770000001</v>
      </c>
      <c r="D36" s="25">
        <v>196.67</v>
      </c>
      <c r="E36" s="1">
        <v>281</v>
      </c>
      <c r="F36" s="1">
        <v>80</v>
      </c>
      <c r="G36">
        <v>10</v>
      </c>
      <c r="H36">
        <v>5</v>
      </c>
      <c r="I36">
        <v>1</v>
      </c>
      <c r="J36" s="4" t="s">
        <v>16</v>
      </c>
      <c r="K36" t="s">
        <v>87</v>
      </c>
      <c r="L36" t="s">
        <v>2</v>
      </c>
    </row>
    <row r="37" spans="1:12" x14ac:dyDescent="0.25">
      <c r="A37" t="s">
        <v>17</v>
      </c>
      <c r="B37" s="2">
        <v>-74.176739409999996</v>
      </c>
      <c r="C37" s="2">
        <v>40.942053770000001</v>
      </c>
      <c r="D37" s="25">
        <v>195.46</v>
      </c>
      <c r="E37" s="1">
        <v>138</v>
      </c>
      <c r="F37" s="1">
        <v>85</v>
      </c>
      <c r="G37">
        <v>10</v>
      </c>
      <c r="H37">
        <v>5</v>
      </c>
      <c r="I37">
        <v>1</v>
      </c>
      <c r="J37" s="4" t="s">
        <v>16</v>
      </c>
      <c r="K37" t="s">
        <v>87</v>
      </c>
      <c r="L37" t="s">
        <v>2</v>
      </c>
    </row>
    <row r="38" spans="1:12" x14ac:dyDescent="0.25">
      <c r="A38" t="s">
        <v>17</v>
      </c>
      <c r="B38" s="2">
        <v>-74.176739409999996</v>
      </c>
      <c r="C38" s="2">
        <v>40.942053749999999</v>
      </c>
      <c r="D38" s="25">
        <v>195.44</v>
      </c>
      <c r="E38" s="1">
        <v>135</v>
      </c>
      <c r="F38" s="1">
        <v>82</v>
      </c>
      <c r="G38">
        <v>10</v>
      </c>
      <c r="H38">
        <v>5</v>
      </c>
      <c r="I38">
        <v>1</v>
      </c>
      <c r="J38" s="4" t="s">
        <v>16</v>
      </c>
      <c r="K38" t="s">
        <v>87</v>
      </c>
      <c r="L38" t="s">
        <v>2</v>
      </c>
    </row>
    <row r="39" spans="1:12" x14ac:dyDescent="0.25">
      <c r="A39" t="s">
        <v>17</v>
      </c>
      <c r="B39" s="2">
        <v>-74.176739449999999</v>
      </c>
      <c r="C39" s="2">
        <v>40.942053680000001</v>
      </c>
      <c r="D39" s="25">
        <v>194.63</v>
      </c>
      <c r="E39" s="1">
        <v>354</v>
      </c>
      <c r="F39" s="1">
        <v>74</v>
      </c>
      <c r="G39">
        <v>10</v>
      </c>
      <c r="H39">
        <v>5</v>
      </c>
      <c r="I39">
        <v>1</v>
      </c>
      <c r="J39" s="4" t="s">
        <v>16</v>
      </c>
      <c r="K39" t="s">
        <v>87</v>
      </c>
      <c r="L39" t="s">
        <v>2</v>
      </c>
    </row>
    <row r="40" spans="1:12" x14ac:dyDescent="0.25">
      <c r="A40" t="s">
        <v>17</v>
      </c>
      <c r="B40" s="2">
        <v>-74.176739459999993</v>
      </c>
      <c r="C40" s="2">
        <v>40.942053680000001</v>
      </c>
      <c r="D40" s="25">
        <v>193.89</v>
      </c>
      <c r="E40" s="1">
        <v>104</v>
      </c>
      <c r="F40" s="1">
        <v>77</v>
      </c>
      <c r="G40">
        <v>10</v>
      </c>
      <c r="H40">
        <v>5</v>
      </c>
      <c r="I40">
        <v>1</v>
      </c>
      <c r="J40" s="4" t="s">
        <v>16</v>
      </c>
      <c r="K40" t="s">
        <v>87</v>
      </c>
      <c r="L40" t="s">
        <v>2</v>
      </c>
    </row>
    <row r="41" spans="1:12" x14ac:dyDescent="0.25">
      <c r="A41" t="s">
        <v>17</v>
      </c>
      <c r="B41" s="2">
        <v>-74.176739459999993</v>
      </c>
      <c r="C41" s="2">
        <v>40.942053659999999</v>
      </c>
      <c r="D41" s="25">
        <v>192.53</v>
      </c>
      <c r="E41" s="1">
        <v>39</v>
      </c>
      <c r="F41" s="1">
        <v>48</v>
      </c>
      <c r="G41">
        <v>10</v>
      </c>
      <c r="H41">
        <v>5</v>
      </c>
      <c r="I41">
        <v>1</v>
      </c>
      <c r="J41" s="4" t="s">
        <v>16</v>
      </c>
      <c r="K41" t="s">
        <v>87</v>
      </c>
      <c r="L41" t="s">
        <v>2</v>
      </c>
    </row>
    <row r="42" spans="1:12" x14ac:dyDescent="0.25">
      <c r="A42" t="s">
        <v>17</v>
      </c>
      <c r="B42" s="2">
        <v>-74.176739470000001</v>
      </c>
      <c r="C42" s="2">
        <v>40.942053659999999</v>
      </c>
      <c r="D42" s="25">
        <v>191.13</v>
      </c>
      <c r="E42" s="1">
        <v>360</v>
      </c>
      <c r="F42" s="1">
        <v>76</v>
      </c>
      <c r="G42">
        <v>10</v>
      </c>
      <c r="H42">
        <v>5</v>
      </c>
      <c r="I42">
        <v>1</v>
      </c>
      <c r="J42" s="4" t="s">
        <v>16</v>
      </c>
      <c r="K42" t="s">
        <v>87</v>
      </c>
      <c r="L42" t="s">
        <v>2</v>
      </c>
    </row>
    <row r="43" spans="1:12" x14ac:dyDescent="0.25">
      <c r="A43" t="s">
        <v>17</v>
      </c>
      <c r="B43" s="2">
        <v>-74.176739470000001</v>
      </c>
      <c r="C43" s="2">
        <v>40.942053639999997</v>
      </c>
      <c r="D43" s="25">
        <v>189.5</v>
      </c>
      <c r="E43" s="1">
        <v>78</v>
      </c>
      <c r="F43" s="1">
        <v>67</v>
      </c>
      <c r="G43">
        <v>10</v>
      </c>
      <c r="H43">
        <v>5</v>
      </c>
      <c r="I43">
        <v>1</v>
      </c>
      <c r="J43" s="4" t="s">
        <v>16</v>
      </c>
      <c r="K43" t="s">
        <v>87</v>
      </c>
      <c r="L43" t="s">
        <v>2</v>
      </c>
    </row>
    <row r="44" spans="1:12" x14ac:dyDescent="0.25">
      <c r="A44" t="s">
        <v>17</v>
      </c>
      <c r="B44" s="2">
        <v>-74.176739479999995</v>
      </c>
      <c r="C44" s="2">
        <v>40.942053629999997</v>
      </c>
      <c r="D44" s="25">
        <v>189.04</v>
      </c>
      <c r="E44" s="1">
        <v>77</v>
      </c>
      <c r="F44" s="1">
        <v>86</v>
      </c>
      <c r="G44">
        <v>10</v>
      </c>
      <c r="H44">
        <v>5</v>
      </c>
      <c r="I44">
        <v>1</v>
      </c>
      <c r="J44" s="4" t="s">
        <v>16</v>
      </c>
      <c r="K44" t="s">
        <v>87</v>
      </c>
      <c r="L44" t="s">
        <v>2</v>
      </c>
    </row>
    <row r="45" spans="1:12" x14ac:dyDescent="0.25">
      <c r="A45" t="s">
        <v>17</v>
      </c>
      <c r="B45" s="2">
        <v>-74.176739490000003</v>
      </c>
      <c r="C45" s="2">
        <v>40.942053620000003</v>
      </c>
      <c r="D45" s="25">
        <v>188.08</v>
      </c>
      <c r="E45" s="1">
        <v>244</v>
      </c>
      <c r="F45" s="1">
        <v>74</v>
      </c>
      <c r="G45">
        <v>10</v>
      </c>
      <c r="H45">
        <v>5</v>
      </c>
      <c r="I45">
        <v>1</v>
      </c>
      <c r="J45" s="4" t="s">
        <v>16</v>
      </c>
      <c r="K45" t="s">
        <v>87</v>
      </c>
      <c r="L45" t="s">
        <v>2</v>
      </c>
    </row>
    <row r="46" spans="1:12" x14ac:dyDescent="0.25">
      <c r="A46" t="s">
        <v>17</v>
      </c>
      <c r="B46" s="2">
        <v>-74.176739519999998</v>
      </c>
      <c r="C46" s="2">
        <v>40.942053540000003</v>
      </c>
      <c r="D46" s="25">
        <v>185.87</v>
      </c>
      <c r="E46" s="1">
        <v>124</v>
      </c>
      <c r="F46" s="1">
        <v>75</v>
      </c>
      <c r="G46">
        <v>10</v>
      </c>
      <c r="H46">
        <v>5</v>
      </c>
      <c r="I46">
        <v>1</v>
      </c>
      <c r="J46" s="4" t="s">
        <v>16</v>
      </c>
      <c r="K46" t="s">
        <v>87</v>
      </c>
      <c r="L46" t="s">
        <v>2</v>
      </c>
    </row>
    <row r="47" spans="1:12" x14ac:dyDescent="0.25">
      <c r="A47" t="s">
        <v>17</v>
      </c>
      <c r="B47" s="2">
        <v>-74.176739519999998</v>
      </c>
      <c r="C47" s="2">
        <v>40.942053530000003</v>
      </c>
      <c r="D47" s="25">
        <v>185.82</v>
      </c>
      <c r="E47" s="1">
        <v>296</v>
      </c>
      <c r="F47" s="1">
        <v>68</v>
      </c>
      <c r="G47">
        <v>10</v>
      </c>
      <c r="H47">
        <v>5</v>
      </c>
      <c r="I47">
        <v>1</v>
      </c>
      <c r="J47" s="4" t="s">
        <v>16</v>
      </c>
      <c r="K47" t="s">
        <v>87</v>
      </c>
      <c r="L47" t="s">
        <v>2</v>
      </c>
    </row>
    <row r="48" spans="1:12" x14ac:dyDescent="0.25">
      <c r="A48" t="s">
        <v>17</v>
      </c>
      <c r="B48" s="2">
        <v>-74.176739530000006</v>
      </c>
      <c r="C48" s="2">
        <v>40.942053510000001</v>
      </c>
      <c r="D48" s="25">
        <v>184.23</v>
      </c>
      <c r="E48" s="1">
        <v>141</v>
      </c>
      <c r="F48" s="1">
        <v>81</v>
      </c>
      <c r="G48">
        <v>10</v>
      </c>
      <c r="H48">
        <v>5</v>
      </c>
      <c r="I48">
        <v>1</v>
      </c>
      <c r="J48" s="4" t="s">
        <v>16</v>
      </c>
      <c r="K48" t="s">
        <v>87</v>
      </c>
      <c r="L48" t="s">
        <v>2</v>
      </c>
    </row>
    <row r="49" spans="1:12" x14ac:dyDescent="0.25">
      <c r="A49" t="s">
        <v>17</v>
      </c>
      <c r="B49" s="2">
        <v>-74.176739530000006</v>
      </c>
      <c r="C49" s="2">
        <v>40.942053510000001</v>
      </c>
      <c r="D49" s="25">
        <v>183.64</v>
      </c>
      <c r="E49" s="1">
        <v>297</v>
      </c>
      <c r="F49" s="1">
        <v>75</v>
      </c>
      <c r="G49">
        <v>10</v>
      </c>
      <c r="H49">
        <v>5</v>
      </c>
      <c r="I49">
        <v>1</v>
      </c>
      <c r="J49" s="4" t="s">
        <v>16</v>
      </c>
      <c r="K49" t="s">
        <v>87</v>
      </c>
      <c r="L49" t="s">
        <v>2</v>
      </c>
    </row>
    <row r="50" spans="1:12" x14ac:dyDescent="0.25">
      <c r="A50" t="s">
        <v>17</v>
      </c>
      <c r="B50" s="2">
        <v>-74.176739530000006</v>
      </c>
      <c r="C50" s="2">
        <v>40.9420535</v>
      </c>
      <c r="D50" s="25">
        <v>182.51</v>
      </c>
      <c r="E50" s="1">
        <v>162</v>
      </c>
      <c r="F50" s="1">
        <v>48</v>
      </c>
      <c r="G50">
        <v>10</v>
      </c>
      <c r="H50">
        <v>5</v>
      </c>
      <c r="I50">
        <v>1</v>
      </c>
      <c r="J50" s="4" t="s">
        <v>16</v>
      </c>
      <c r="K50" t="s">
        <v>87</v>
      </c>
      <c r="L50" t="s">
        <v>2</v>
      </c>
    </row>
    <row r="51" spans="1:12" x14ac:dyDescent="0.25">
      <c r="A51" t="s">
        <v>17</v>
      </c>
      <c r="B51" s="2">
        <v>-74.176739530000006</v>
      </c>
      <c r="C51" s="2">
        <v>40.942053489999999</v>
      </c>
      <c r="D51" s="25">
        <v>180.31</v>
      </c>
      <c r="E51" s="1">
        <v>356</v>
      </c>
      <c r="F51" s="1">
        <v>58</v>
      </c>
      <c r="G51">
        <v>10</v>
      </c>
      <c r="H51">
        <v>5</v>
      </c>
      <c r="I51">
        <v>1</v>
      </c>
      <c r="J51" s="4" t="s">
        <v>16</v>
      </c>
      <c r="K51" t="s">
        <v>87</v>
      </c>
      <c r="L51" t="s">
        <v>2</v>
      </c>
    </row>
    <row r="52" spans="1:12" x14ac:dyDescent="0.25">
      <c r="A52" t="s">
        <v>17</v>
      </c>
      <c r="B52" s="2">
        <v>-74.176739530000006</v>
      </c>
      <c r="C52" s="2">
        <v>40.942053479999998</v>
      </c>
      <c r="D52" s="25">
        <v>180.22</v>
      </c>
      <c r="E52" s="1">
        <v>297</v>
      </c>
      <c r="F52" s="1">
        <v>50</v>
      </c>
      <c r="G52">
        <v>10</v>
      </c>
      <c r="H52">
        <v>5</v>
      </c>
      <c r="I52">
        <v>1</v>
      </c>
      <c r="J52" s="4" t="s">
        <v>16</v>
      </c>
      <c r="K52" t="s">
        <v>87</v>
      </c>
      <c r="L52" t="s">
        <v>2</v>
      </c>
    </row>
    <row r="53" spans="1:12" x14ac:dyDescent="0.25">
      <c r="A53" t="s">
        <v>17</v>
      </c>
      <c r="B53" s="2">
        <v>-74.17673954</v>
      </c>
      <c r="C53" s="2">
        <v>40.942053440000002</v>
      </c>
      <c r="D53" s="25">
        <v>178.85</v>
      </c>
      <c r="E53" s="1">
        <v>168</v>
      </c>
      <c r="F53" s="1">
        <v>85</v>
      </c>
      <c r="G53">
        <v>10</v>
      </c>
      <c r="H53">
        <v>5</v>
      </c>
      <c r="I53">
        <v>1</v>
      </c>
      <c r="J53" s="4" t="s">
        <v>16</v>
      </c>
      <c r="K53" t="s">
        <v>87</v>
      </c>
      <c r="L53" t="s">
        <v>2</v>
      </c>
    </row>
    <row r="54" spans="1:12" x14ac:dyDescent="0.25">
      <c r="A54" t="s">
        <v>17</v>
      </c>
      <c r="B54" s="2">
        <v>-74.17673954</v>
      </c>
      <c r="C54" s="2">
        <v>40.942053430000001</v>
      </c>
      <c r="D54" s="25">
        <v>177.03</v>
      </c>
      <c r="E54" s="1">
        <v>347</v>
      </c>
      <c r="F54" s="1">
        <v>76</v>
      </c>
      <c r="G54">
        <v>10</v>
      </c>
      <c r="H54">
        <v>5</v>
      </c>
      <c r="I54">
        <v>1</v>
      </c>
      <c r="J54" s="4" t="s">
        <v>16</v>
      </c>
      <c r="K54" t="s">
        <v>87</v>
      </c>
      <c r="L54" t="s">
        <v>2</v>
      </c>
    </row>
    <row r="55" spans="1:12" x14ac:dyDescent="0.25">
      <c r="A55" t="s">
        <v>17</v>
      </c>
      <c r="B55" s="2">
        <v>-74.17673954</v>
      </c>
      <c r="C55" s="2">
        <v>40.942053420000001</v>
      </c>
      <c r="D55" s="25">
        <v>176.35</v>
      </c>
      <c r="E55" s="1">
        <v>231</v>
      </c>
      <c r="F55" s="1">
        <v>34</v>
      </c>
      <c r="G55">
        <v>10</v>
      </c>
      <c r="H55">
        <v>5</v>
      </c>
      <c r="I55">
        <v>1</v>
      </c>
      <c r="J55" s="4" t="s">
        <v>16</v>
      </c>
      <c r="K55" t="s">
        <v>87</v>
      </c>
      <c r="L55" t="s">
        <v>2</v>
      </c>
    </row>
    <row r="56" spans="1:12" x14ac:dyDescent="0.25">
      <c r="A56" t="s">
        <v>17</v>
      </c>
      <c r="B56" s="2">
        <v>-74.17673954</v>
      </c>
      <c r="C56" s="2">
        <v>40.942053420000001</v>
      </c>
      <c r="D56" s="25">
        <v>176.01</v>
      </c>
      <c r="E56" s="1">
        <v>147</v>
      </c>
      <c r="F56" s="1">
        <v>80</v>
      </c>
      <c r="G56">
        <v>10</v>
      </c>
      <c r="H56">
        <v>5</v>
      </c>
      <c r="I56">
        <v>1</v>
      </c>
      <c r="J56" s="4" t="s">
        <v>16</v>
      </c>
      <c r="K56" t="s">
        <v>87</v>
      </c>
      <c r="L56" t="s">
        <v>2</v>
      </c>
    </row>
    <row r="57" spans="1:12" x14ac:dyDescent="0.25">
      <c r="A57" t="s">
        <v>17</v>
      </c>
      <c r="B57" s="2">
        <v>-74.176739549999994</v>
      </c>
      <c r="C57" s="2">
        <v>40.94205341</v>
      </c>
      <c r="D57" s="25">
        <v>175.77</v>
      </c>
      <c r="E57" s="1">
        <v>360</v>
      </c>
      <c r="F57" s="1">
        <v>58</v>
      </c>
      <c r="G57">
        <v>10</v>
      </c>
      <c r="H57">
        <v>5</v>
      </c>
      <c r="I57">
        <v>1</v>
      </c>
      <c r="J57" s="4" t="s">
        <v>16</v>
      </c>
      <c r="K57" t="s">
        <v>87</v>
      </c>
      <c r="L57" t="s">
        <v>2</v>
      </c>
    </row>
    <row r="58" spans="1:12" x14ac:dyDescent="0.25">
      <c r="A58" t="s">
        <v>17</v>
      </c>
      <c r="B58" s="2">
        <v>-74.176739549999994</v>
      </c>
      <c r="C58" s="2">
        <v>40.942053389999998</v>
      </c>
      <c r="D58" s="25">
        <v>175.53</v>
      </c>
      <c r="E58" s="1">
        <v>230</v>
      </c>
      <c r="F58" s="1">
        <v>76</v>
      </c>
      <c r="G58">
        <v>10</v>
      </c>
      <c r="H58">
        <v>5</v>
      </c>
      <c r="I58">
        <v>1</v>
      </c>
      <c r="J58" s="4" t="s">
        <v>16</v>
      </c>
      <c r="K58" t="s">
        <v>87</v>
      </c>
      <c r="L58" t="s">
        <v>2</v>
      </c>
    </row>
    <row r="59" spans="1:12" x14ac:dyDescent="0.25">
      <c r="A59" t="s">
        <v>17</v>
      </c>
      <c r="B59" s="2">
        <v>-74.176739549999994</v>
      </c>
      <c r="C59" s="2">
        <v>40.942053379999997</v>
      </c>
      <c r="D59" s="25">
        <v>175.25</v>
      </c>
      <c r="E59" s="1">
        <v>299</v>
      </c>
      <c r="F59" s="1">
        <v>80</v>
      </c>
      <c r="G59">
        <v>10</v>
      </c>
      <c r="H59">
        <v>5</v>
      </c>
      <c r="I59">
        <v>1</v>
      </c>
      <c r="J59" s="4" t="s">
        <v>16</v>
      </c>
      <c r="K59" t="s">
        <v>87</v>
      </c>
      <c r="L59" t="s">
        <v>2</v>
      </c>
    </row>
    <row r="60" spans="1:12" x14ac:dyDescent="0.25">
      <c r="A60" t="s">
        <v>17</v>
      </c>
      <c r="B60" s="2">
        <v>-74.176739549999994</v>
      </c>
      <c r="C60" s="2">
        <v>40.942053360000003</v>
      </c>
      <c r="D60" s="25">
        <v>175.02</v>
      </c>
      <c r="E60" s="1">
        <v>252</v>
      </c>
      <c r="F60" s="1">
        <v>74</v>
      </c>
      <c r="G60">
        <v>10</v>
      </c>
      <c r="H60">
        <v>5</v>
      </c>
      <c r="I60">
        <v>1</v>
      </c>
      <c r="J60" s="4" t="s">
        <v>16</v>
      </c>
      <c r="K60" t="s">
        <v>87</v>
      </c>
      <c r="L60" t="s">
        <v>2</v>
      </c>
    </row>
    <row r="61" spans="1:12" x14ac:dyDescent="0.25">
      <c r="A61" t="s">
        <v>17</v>
      </c>
      <c r="B61" s="2">
        <v>-74.176739549999994</v>
      </c>
      <c r="C61" s="2">
        <v>40.942053360000003</v>
      </c>
      <c r="D61" s="25">
        <v>173.6</v>
      </c>
      <c r="E61" s="1">
        <v>111</v>
      </c>
      <c r="F61" s="1">
        <v>80</v>
      </c>
      <c r="G61">
        <v>10</v>
      </c>
      <c r="H61">
        <v>5</v>
      </c>
      <c r="I61">
        <v>1</v>
      </c>
      <c r="J61" s="4" t="s">
        <v>16</v>
      </c>
      <c r="K61" t="s">
        <v>87</v>
      </c>
      <c r="L61" t="s">
        <v>2</v>
      </c>
    </row>
    <row r="62" spans="1:12" x14ac:dyDescent="0.25">
      <c r="A62" t="s">
        <v>17</v>
      </c>
      <c r="B62" s="2">
        <v>-74.176739560000001</v>
      </c>
      <c r="C62" s="2">
        <v>40.942053309999999</v>
      </c>
      <c r="D62" s="25">
        <v>173.02</v>
      </c>
      <c r="E62" s="1">
        <v>155</v>
      </c>
      <c r="F62" s="1">
        <v>63</v>
      </c>
      <c r="G62">
        <v>10</v>
      </c>
      <c r="H62">
        <v>5</v>
      </c>
      <c r="I62">
        <v>1</v>
      </c>
      <c r="J62" s="4" t="s">
        <v>16</v>
      </c>
      <c r="K62" t="s">
        <v>87</v>
      </c>
      <c r="L62" t="s">
        <v>2</v>
      </c>
    </row>
    <row r="63" spans="1:12" x14ac:dyDescent="0.25">
      <c r="A63" t="s">
        <v>17</v>
      </c>
      <c r="B63" s="2">
        <v>-74.176739560000001</v>
      </c>
      <c r="C63" s="2">
        <v>40.942053270000002</v>
      </c>
      <c r="D63" s="25">
        <v>172.04</v>
      </c>
      <c r="E63" s="1">
        <v>292</v>
      </c>
      <c r="F63" s="1">
        <v>81</v>
      </c>
      <c r="G63">
        <v>10</v>
      </c>
      <c r="H63">
        <v>5</v>
      </c>
      <c r="I63">
        <v>1</v>
      </c>
      <c r="J63" s="4" t="s">
        <v>16</v>
      </c>
      <c r="K63" t="s">
        <v>87</v>
      </c>
      <c r="L63" t="s">
        <v>2</v>
      </c>
    </row>
    <row r="64" spans="1:12" x14ac:dyDescent="0.25">
      <c r="A64" t="s">
        <v>17</v>
      </c>
      <c r="B64" s="2">
        <v>-74.176739569999995</v>
      </c>
      <c r="C64" s="2">
        <v>40.94205324</v>
      </c>
      <c r="D64" s="25">
        <v>170.94</v>
      </c>
      <c r="E64" s="1">
        <v>97</v>
      </c>
      <c r="F64" s="1">
        <v>61</v>
      </c>
      <c r="G64">
        <v>10</v>
      </c>
      <c r="H64">
        <v>5</v>
      </c>
      <c r="I64">
        <v>1</v>
      </c>
      <c r="J64" s="4" t="s">
        <v>16</v>
      </c>
      <c r="K64" t="s">
        <v>87</v>
      </c>
      <c r="L64" t="s">
        <v>2</v>
      </c>
    </row>
    <row r="65" spans="1:12" x14ac:dyDescent="0.25">
      <c r="A65" t="s">
        <v>17</v>
      </c>
      <c r="B65" s="2">
        <v>-74.176739589999997</v>
      </c>
      <c r="C65" s="2">
        <v>40.942053180000002</v>
      </c>
      <c r="D65" s="25">
        <v>170.92</v>
      </c>
      <c r="E65" s="1">
        <v>205</v>
      </c>
      <c r="F65" s="1">
        <v>51</v>
      </c>
      <c r="G65">
        <v>10</v>
      </c>
      <c r="H65">
        <v>5</v>
      </c>
      <c r="I65">
        <v>1</v>
      </c>
      <c r="J65" s="4" t="s">
        <v>16</v>
      </c>
      <c r="K65" t="s">
        <v>87</v>
      </c>
      <c r="L65" t="s">
        <v>2</v>
      </c>
    </row>
    <row r="66" spans="1:12" x14ac:dyDescent="0.25">
      <c r="A66" t="s">
        <v>17</v>
      </c>
      <c r="B66" s="2">
        <v>-74.176739589999997</v>
      </c>
      <c r="C66" s="2">
        <v>40.942053170000001</v>
      </c>
      <c r="D66" s="25">
        <v>170.56</v>
      </c>
      <c r="E66" s="1">
        <v>142</v>
      </c>
      <c r="F66" s="1">
        <v>39</v>
      </c>
      <c r="G66">
        <v>10</v>
      </c>
      <c r="H66">
        <v>5</v>
      </c>
      <c r="I66">
        <v>1</v>
      </c>
      <c r="J66" s="4" t="s">
        <v>16</v>
      </c>
      <c r="K66" t="s">
        <v>87</v>
      </c>
      <c r="L66" t="s">
        <v>2</v>
      </c>
    </row>
    <row r="67" spans="1:12" x14ac:dyDescent="0.25">
      <c r="A67" t="s">
        <v>17</v>
      </c>
      <c r="B67" s="2">
        <v>-74.176739589999997</v>
      </c>
      <c r="C67" s="2">
        <v>40.94205316</v>
      </c>
      <c r="D67" s="25">
        <v>170.23</v>
      </c>
      <c r="E67" s="1">
        <v>153</v>
      </c>
      <c r="F67" s="1">
        <v>82</v>
      </c>
      <c r="G67">
        <v>10</v>
      </c>
      <c r="H67">
        <v>5</v>
      </c>
      <c r="I67">
        <v>1</v>
      </c>
      <c r="J67" s="4" t="s">
        <v>16</v>
      </c>
      <c r="K67" t="s">
        <v>87</v>
      </c>
      <c r="L67" t="s">
        <v>2</v>
      </c>
    </row>
    <row r="68" spans="1:12" x14ac:dyDescent="0.25">
      <c r="A68" t="s">
        <v>17</v>
      </c>
      <c r="B68" s="2">
        <v>-74.176739589999997</v>
      </c>
      <c r="C68" s="2">
        <v>40.94205315</v>
      </c>
      <c r="D68" s="25">
        <v>169.93</v>
      </c>
      <c r="E68" s="1">
        <v>95</v>
      </c>
      <c r="F68" s="1">
        <v>71</v>
      </c>
      <c r="G68">
        <v>10</v>
      </c>
      <c r="H68">
        <v>5</v>
      </c>
      <c r="I68">
        <v>1</v>
      </c>
      <c r="J68" s="4" t="s">
        <v>16</v>
      </c>
      <c r="K68" t="s">
        <v>87</v>
      </c>
      <c r="L68" t="s">
        <v>2</v>
      </c>
    </row>
    <row r="69" spans="1:12" x14ac:dyDescent="0.25">
      <c r="A69" t="s">
        <v>17</v>
      </c>
      <c r="B69" s="2">
        <v>-74.176739600000005</v>
      </c>
      <c r="C69" s="2">
        <v>40.942053139999999</v>
      </c>
      <c r="D69" s="25">
        <v>169.62</v>
      </c>
      <c r="E69" s="1">
        <v>341</v>
      </c>
      <c r="F69" s="1">
        <v>51</v>
      </c>
      <c r="G69">
        <v>10</v>
      </c>
      <c r="H69">
        <v>5</v>
      </c>
      <c r="I69">
        <v>1</v>
      </c>
      <c r="J69" s="4" t="s">
        <v>16</v>
      </c>
      <c r="K69" t="s">
        <v>87</v>
      </c>
      <c r="L69" t="s">
        <v>2</v>
      </c>
    </row>
    <row r="70" spans="1:12" x14ac:dyDescent="0.25">
      <c r="A70" t="s">
        <v>17</v>
      </c>
      <c r="B70" s="2">
        <v>-74.176739600000005</v>
      </c>
      <c r="C70" s="2">
        <v>40.942053129999998</v>
      </c>
      <c r="D70" s="25">
        <v>169.53</v>
      </c>
      <c r="E70" s="1">
        <v>87</v>
      </c>
      <c r="F70" s="1">
        <v>80</v>
      </c>
      <c r="G70">
        <v>10</v>
      </c>
      <c r="H70">
        <v>5</v>
      </c>
      <c r="I70">
        <v>1</v>
      </c>
      <c r="J70" s="4" t="s">
        <v>16</v>
      </c>
      <c r="K70" t="s">
        <v>87</v>
      </c>
      <c r="L70" t="s">
        <v>2</v>
      </c>
    </row>
    <row r="71" spans="1:12" x14ac:dyDescent="0.25">
      <c r="A71" t="s">
        <v>17</v>
      </c>
      <c r="B71" s="2">
        <v>-74.176739600000005</v>
      </c>
      <c r="C71" s="2">
        <v>40.942053110000003</v>
      </c>
      <c r="D71" s="25">
        <v>169.23</v>
      </c>
      <c r="E71" s="1">
        <v>169</v>
      </c>
      <c r="F71" s="1">
        <v>77</v>
      </c>
      <c r="G71">
        <v>10</v>
      </c>
      <c r="H71">
        <v>5</v>
      </c>
      <c r="I71">
        <v>1</v>
      </c>
      <c r="J71" s="4" t="s">
        <v>16</v>
      </c>
      <c r="K71" t="s">
        <v>87</v>
      </c>
      <c r="L71" t="s">
        <v>2</v>
      </c>
    </row>
    <row r="72" spans="1:12" x14ac:dyDescent="0.25">
      <c r="A72" t="s">
        <v>17</v>
      </c>
      <c r="B72" s="2">
        <v>-74.176739609999998</v>
      </c>
      <c r="C72" s="2">
        <v>40.942053059999999</v>
      </c>
      <c r="D72" s="25">
        <v>169.02</v>
      </c>
      <c r="E72" s="1">
        <v>341</v>
      </c>
      <c r="F72" s="1">
        <v>79</v>
      </c>
      <c r="G72">
        <v>10</v>
      </c>
      <c r="H72">
        <v>5</v>
      </c>
      <c r="I72">
        <v>1</v>
      </c>
      <c r="J72" s="4" t="s">
        <v>16</v>
      </c>
      <c r="K72" t="s">
        <v>87</v>
      </c>
      <c r="L72" t="s">
        <v>2</v>
      </c>
    </row>
    <row r="73" spans="1:12" x14ac:dyDescent="0.25">
      <c r="A73" t="s">
        <v>17</v>
      </c>
      <c r="B73" s="2">
        <v>-74.176739639999994</v>
      </c>
      <c r="C73" s="2">
        <v>40.942053010000002</v>
      </c>
      <c r="D73" s="25">
        <v>167.85</v>
      </c>
      <c r="E73" s="1">
        <v>117</v>
      </c>
      <c r="F73" s="1">
        <v>79</v>
      </c>
      <c r="G73">
        <v>10</v>
      </c>
      <c r="H73">
        <v>5</v>
      </c>
      <c r="I73">
        <v>1</v>
      </c>
      <c r="J73" s="4" t="s">
        <v>16</v>
      </c>
      <c r="K73" t="s">
        <v>87</v>
      </c>
      <c r="L73" t="s">
        <v>2</v>
      </c>
    </row>
    <row r="74" spans="1:12" x14ac:dyDescent="0.25">
      <c r="A74" t="s">
        <v>17</v>
      </c>
      <c r="B74" s="2">
        <v>-74.176739639999994</v>
      </c>
      <c r="C74" s="2">
        <v>40.942053010000002</v>
      </c>
      <c r="D74" s="25">
        <v>167.39</v>
      </c>
      <c r="E74" s="1">
        <v>172</v>
      </c>
      <c r="F74" s="1">
        <v>69</v>
      </c>
      <c r="G74">
        <v>10</v>
      </c>
      <c r="H74">
        <v>5</v>
      </c>
      <c r="I74">
        <v>1</v>
      </c>
      <c r="J74" s="4" t="s">
        <v>16</v>
      </c>
      <c r="K74" t="s">
        <v>87</v>
      </c>
      <c r="L74" t="s">
        <v>2</v>
      </c>
    </row>
    <row r="75" spans="1:12" x14ac:dyDescent="0.25">
      <c r="A75" t="s">
        <v>17</v>
      </c>
      <c r="B75" s="2">
        <v>-74.176739650000002</v>
      </c>
      <c r="C75" s="2">
        <v>40.942052940000004</v>
      </c>
      <c r="D75" s="25">
        <v>167.29</v>
      </c>
      <c r="E75" s="1">
        <v>114</v>
      </c>
      <c r="F75" s="1">
        <v>87</v>
      </c>
      <c r="G75">
        <v>10</v>
      </c>
      <c r="H75">
        <v>5</v>
      </c>
      <c r="I75">
        <v>1</v>
      </c>
      <c r="J75" s="4" t="s">
        <v>16</v>
      </c>
      <c r="K75" t="s">
        <v>87</v>
      </c>
      <c r="L75" t="s">
        <v>2</v>
      </c>
    </row>
    <row r="76" spans="1:12" x14ac:dyDescent="0.25">
      <c r="A76" t="s">
        <v>17</v>
      </c>
      <c r="B76" s="2">
        <v>-74.176739659999996</v>
      </c>
      <c r="C76" s="2">
        <v>40.9420529</v>
      </c>
      <c r="D76" s="25">
        <v>167.02</v>
      </c>
      <c r="E76" s="1">
        <v>109</v>
      </c>
      <c r="F76" s="1">
        <v>72</v>
      </c>
      <c r="G76">
        <v>10</v>
      </c>
      <c r="H76">
        <v>5</v>
      </c>
      <c r="I76">
        <v>1</v>
      </c>
      <c r="J76" s="4" t="s">
        <v>16</v>
      </c>
      <c r="K76" t="s">
        <v>87</v>
      </c>
      <c r="L76" t="s">
        <v>2</v>
      </c>
    </row>
    <row r="77" spans="1:12" x14ac:dyDescent="0.25">
      <c r="A77" t="s">
        <v>17</v>
      </c>
      <c r="B77" s="2">
        <v>-74.176739659999996</v>
      </c>
      <c r="C77" s="2">
        <v>40.942052879999999</v>
      </c>
      <c r="D77" s="25">
        <v>166.99</v>
      </c>
      <c r="E77" s="1">
        <v>109</v>
      </c>
      <c r="F77" s="1">
        <v>79</v>
      </c>
      <c r="G77">
        <v>10</v>
      </c>
      <c r="H77">
        <v>5</v>
      </c>
      <c r="I77">
        <v>1</v>
      </c>
      <c r="J77" s="4" t="s">
        <v>16</v>
      </c>
      <c r="K77" t="s">
        <v>87</v>
      </c>
      <c r="L77" t="s">
        <v>2</v>
      </c>
    </row>
    <row r="78" spans="1:12" x14ac:dyDescent="0.25">
      <c r="A78" t="s">
        <v>17</v>
      </c>
      <c r="B78" s="2">
        <v>-74.176739670000003</v>
      </c>
      <c r="C78" s="2">
        <v>40.942052840000002</v>
      </c>
      <c r="D78" s="25">
        <v>166.58</v>
      </c>
      <c r="E78" s="1">
        <v>105</v>
      </c>
      <c r="F78" s="1">
        <v>64</v>
      </c>
      <c r="G78">
        <v>10</v>
      </c>
      <c r="H78">
        <v>5</v>
      </c>
      <c r="I78">
        <v>1</v>
      </c>
      <c r="J78" s="4" t="s">
        <v>16</v>
      </c>
      <c r="K78" t="s">
        <v>87</v>
      </c>
      <c r="L78" t="s">
        <v>2</v>
      </c>
    </row>
    <row r="79" spans="1:12" x14ac:dyDescent="0.25">
      <c r="A79" t="s">
        <v>17</v>
      </c>
      <c r="B79" s="2">
        <v>-74.176739670000003</v>
      </c>
      <c r="C79" s="2">
        <v>40.942052840000002</v>
      </c>
      <c r="D79" s="25">
        <v>166.4</v>
      </c>
      <c r="E79" s="1">
        <v>76</v>
      </c>
      <c r="F79" s="1">
        <v>77</v>
      </c>
      <c r="G79">
        <v>10</v>
      </c>
      <c r="H79">
        <v>5</v>
      </c>
      <c r="I79">
        <v>1</v>
      </c>
      <c r="J79" s="4" t="s">
        <v>16</v>
      </c>
      <c r="K79" t="s">
        <v>87</v>
      </c>
      <c r="L79" t="s">
        <v>2</v>
      </c>
    </row>
    <row r="80" spans="1:12" x14ac:dyDescent="0.25">
      <c r="A80" t="s">
        <v>17</v>
      </c>
      <c r="B80" s="2">
        <v>-74.176739690000005</v>
      </c>
      <c r="C80" s="2">
        <v>40.942052750000002</v>
      </c>
      <c r="D80" s="25">
        <v>164.69</v>
      </c>
      <c r="E80" s="1">
        <v>82</v>
      </c>
      <c r="F80" s="1">
        <v>81</v>
      </c>
      <c r="G80">
        <v>10</v>
      </c>
      <c r="H80">
        <v>5</v>
      </c>
      <c r="I80">
        <v>1</v>
      </c>
      <c r="J80" s="4" t="s">
        <v>16</v>
      </c>
      <c r="K80" t="s">
        <v>87</v>
      </c>
      <c r="L80" t="s">
        <v>2</v>
      </c>
    </row>
    <row r="81" spans="1:12" x14ac:dyDescent="0.25">
      <c r="A81" t="s">
        <v>17</v>
      </c>
      <c r="B81" s="2">
        <v>-74.176739710000007</v>
      </c>
      <c r="C81" s="2">
        <v>40.942052709999999</v>
      </c>
      <c r="D81" s="25">
        <v>164.29</v>
      </c>
      <c r="E81" s="1">
        <v>329</v>
      </c>
      <c r="F81" s="1">
        <v>80</v>
      </c>
      <c r="G81">
        <v>10</v>
      </c>
      <c r="H81">
        <v>5</v>
      </c>
      <c r="I81">
        <v>1</v>
      </c>
      <c r="J81" s="4" t="s">
        <v>16</v>
      </c>
      <c r="K81" t="s">
        <v>87</v>
      </c>
      <c r="L81" t="s">
        <v>2</v>
      </c>
    </row>
    <row r="82" spans="1:12" x14ac:dyDescent="0.25">
      <c r="A82" t="s">
        <v>17</v>
      </c>
      <c r="B82" s="2">
        <v>-74.176739740000002</v>
      </c>
      <c r="C82" s="2">
        <v>40.942052650000001</v>
      </c>
      <c r="D82" s="25">
        <v>163.25</v>
      </c>
      <c r="E82" s="1">
        <v>89</v>
      </c>
      <c r="F82" s="1">
        <v>79</v>
      </c>
      <c r="G82">
        <v>20</v>
      </c>
      <c r="H82">
        <v>10</v>
      </c>
      <c r="I82">
        <v>1</v>
      </c>
      <c r="J82" s="4" t="s">
        <v>16</v>
      </c>
      <c r="K82" t="s">
        <v>87</v>
      </c>
      <c r="L82" t="s">
        <v>2</v>
      </c>
    </row>
    <row r="83" spans="1:12" x14ac:dyDescent="0.25">
      <c r="A83" t="s">
        <v>17</v>
      </c>
      <c r="B83" s="2">
        <v>-74.176739740000002</v>
      </c>
      <c r="C83" s="2">
        <v>40.942052480000001</v>
      </c>
      <c r="D83" s="25">
        <v>160.18</v>
      </c>
      <c r="E83" s="1">
        <v>229</v>
      </c>
      <c r="F83" s="1">
        <v>10</v>
      </c>
      <c r="G83">
        <v>10</v>
      </c>
      <c r="H83">
        <v>5</v>
      </c>
      <c r="I83">
        <v>1</v>
      </c>
      <c r="J83" s="4" t="s">
        <v>16</v>
      </c>
      <c r="K83" t="s">
        <v>87</v>
      </c>
      <c r="L83" t="s">
        <v>2</v>
      </c>
    </row>
    <row r="84" spans="1:12" x14ac:dyDescent="0.25">
      <c r="A84" t="s">
        <v>17</v>
      </c>
      <c r="B84" s="2">
        <v>-74.176739740000002</v>
      </c>
      <c r="C84" s="2">
        <v>40.942052480000001</v>
      </c>
      <c r="D84" s="25">
        <v>159.76</v>
      </c>
      <c r="E84" s="1">
        <v>197</v>
      </c>
      <c r="F84" s="1">
        <v>1</v>
      </c>
      <c r="G84">
        <v>10</v>
      </c>
      <c r="H84">
        <v>5</v>
      </c>
      <c r="I84">
        <v>1</v>
      </c>
      <c r="J84" s="4" t="s">
        <v>16</v>
      </c>
      <c r="K84" t="s">
        <v>87</v>
      </c>
      <c r="L84" t="s">
        <v>2</v>
      </c>
    </row>
    <row r="85" spans="1:12" x14ac:dyDescent="0.25">
      <c r="A85" t="s">
        <v>17</v>
      </c>
      <c r="B85" s="2">
        <v>-74.176739729999994</v>
      </c>
      <c r="C85" s="2">
        <v>40.942052429999997</v>
      </c>
      <c r="D85" s="25">
        <v>159.74</v>
      </c>
      <c r="E85" s="1">
        <v>49</v>
      </c>
      <c r="F85" s="1">
        <v>77</v>
      </c>
      <c r="G85">
        <v>10</v>
      </c>
      <c r="H85">
        <v>5</v>
      </c>
      <c r="I85">
        <v>1</v>
      </c>
      <c r="J85" s="4" t="s">
        <v>16</v>
      </c>
      <c r="K85" t="s">
        <v>87</v>
      </c>
      <c r="L85" t="s">
        <v>2</v>
      </c>
    </row>
    <row r="86" spans="1:12" x14ac:dyDescent="0.25">
      <c r="A86" t="s">
        <v>17</v>
      </c>
      <c r="B86" s="2">
        <v>-74.176739729999994</v>
      </c>
      <c r="C86" s="2">
        <v>40.942052400000001</v>
      </c>
      <c r="D86" s="25">
        <v>159.35</v>
      </c>
      <c r="E86" s="1">
        <v>189</v>
      </c>
      <c r="F86" s="1">
        <v>1</v>
      </c>
      <c r="G86">
        <v>10</v>
      </c>
      <c r="H86">
        <v>5</v>
      </c>
      <c r="I86">
        <v>1</v>
      </c>
      <c r="J86" s="4" t="s">
        <v>16</v>
      </c>
      <c r="K86" t="s">
        <v>87</v>
      </c>
      <c r="L86" t="s">
        <v>2</v>
      </c>
    </row>
    <row r="87" spans="1:12" x14ac:dyDescent="0.25">
      <c r="A87" t="s">
        <v>17</v>
      </c>
      <c r="B87" s="2">
        <v>-74.176739729999994</v>
      </c>
      <c r="C87" s="2">
        <v>40.942052349999997</v>
      </c>
      <c r="D87" s="25">
        <v>159.33000000000001</v>
      </c>
      <c r="E87" s="1">
        <v>120</v>
      </c>
      <c r="F87" s="1">
        <v>75</v>
      </c>
      <c r="G87">
        <v>10</v>
      </c>
      <c r="H87">
        <v>5</v>
      </c>
      <c r="I87">
        <v>1</v>
      </c>
      <c r="J87" s="4" t="s">
        <v>16</v>
      </c>
      <c r="K87" t="s">
        <v>87</v>
      </c>
      <c r="L87" t="s">
        <v>2</v>
      </c>
    </row>
    <row r="88" spans="1:12" x14ac:dyDescent="0.25">
      <c r="A88" t="s">
        <v>17</v>
      </c>
      <c r="B88" s="2">
        <v>-74.176739729999994</v>
      </c>
      <c r="C88" s="2">
        <v>40.942052349999997</v>
      </c>
      <c r="D88" s="25">
        <v>158.93</v>
      </c>
      <c r="E88" s="1">
        <v>199</v>
      </c>
      <c r="F88" s="1">
        <v>1</v>
      </c>
      <c r="G88">
        <v>10</v>
      </c>
      <c r="H88">
        <v>5</v>
      </c>
      <c r="I88">
        <v>1</v>
      </c>
      <c r="J88" s="4" t="s">
        <v>16</v>
      </c>
      <c r="K88" t="s">
        <v>87</v>
      </c>
      <c r="L88" t="s">
        <v>2</v>
      </c>
    </row>
    <row r="89" spans="1:12" x14ac:dyDescent="0.25">
      <c r="A89" t="s">
        <v>17</v>
      </c>
      <c r="B89" s="2">
        <v>-74.17673972</v>
      </c>
      <c r="C89" s="2">
        <v>40.942052289999999</v>
      </c>
      <c r="D89" s="25">
        <v>158.72999999999999</v>
      </c>
      <c r="E89" s="1">
        <v>195</v>
      </c>
      <c r="F89" s="1">
        <v>1</v>
      </c>
      <c r="G89">
        <v>10</v>
      </c>
      <c r="H89">
        <v>5</v>
      </c>
      <c r="I89">
        <v>1</v>
      </c>
      <c r="J89" s="4" t="s">
        <v>16</v>
      </c>
      <c r="K89" t="s">
        <v>87</v>
      </c>
      <c r="L89" t="s">
        <v>2</v>
      </c>
    </row>
    <row r="90" spans="1:12" x14ac:dyDescent="0.25">
      <c r="A90" t="s">
        <v>17</v>
      </c>
      <c r="B90" s="2">
        <v>-74.17673972</v>
      </c>
      <c r="C90" s="2">
        <v>40.942052289999999</v>
      </c>
      <c r="D90" s="25">
        <v>158.58000000000001</v>
      </c>
      <c r="E90" s="1">
        <v>110</v>
      </c>
      <c r="F90" s="1">
        <v>84</v>
      </c>
      <c r="G90">
        <v>10</v>
      </c>
      <c r="H90">
        <v>5</v>
      </c>
      <c r="I90">
        <v>1</v>
      </c>
      <c r="J90" s="4" t="s">
        <v>16</v>
      </c>
      <c r="K90" t="s">
        <v>87</v>
      </c>
      <c r="L90" t="s">
        <v>2</v>
      </c>
    </row>
    <row r="91" spans="1:12" x14ac:dyDescent="0.25">
      <c r="A91" t="s">
        <v>17</v>
      </c>
      <c r="B91" s="2">
        <v>-74.176739710000007</v>
      </c>
      <c r="C91" s="2">
        <v>40.942052279999999</v>
      </c>
      <c r="D91" s="25">
        <v>158.22999999999999</v>
      </c>
      <c r="E91" s="1">
        <v>316</v>
      </c>
      <c r="F91" s="1">
        <v>11</v>
      </c>
      <c r="G91">
        <v>10</v>
      </c>
      <c r="H91">
        <v>5</v>
      </c>
      <c r="I91">
        <v>1</v>
      </c>
      <c r="J91" s="4" t="s">
        <v>16</v>
      </c>
      <c r="K91" t="s">
        <v>87</v>
      </c>
      <c r="L91" t="s">
        <v>2</v>
      </c>
    </row>
    <row r="92" spans="1:12" x14ac:dyDescent="0.25">
      <c r="A92" t="s">
        <v>17</v>
      </c>
      <c r="B92" s="2">
        <v>-74.176739710000007</v>
      </c>
      <c r="C92" s="2">
        <v>40.942052269999998</v>
      </c>
      <c r="D92" s="25">
        <v>157.85</v>
      </c>
      <c r="E92" s="1">
        <v>253</v>
      </c>
      <c r="F92" s="1">
        <v>15</v>
      </c>
      <c r="G92">
        <v>10</v>
      </c>
      <c r="H92">
        <v>5</v>
      </c>
      <c r="I92">
        <v>1</v>
      </c>
      <c r="J92" s="4" t="s">
        <v>16</v>
      </c>
      <c r="K92" t="s">
        <v>87</v>
      </c>
      <c r="L92" t="s">
        <v>2</v>
      </c>
    </row>
    <row r="93" spans="1:12" x14ac:dyDescent="0.25">
      <c r="A93" t="s">
        <v>17</v>
      </c>
      <c r="B93" s="2">
        <v>-74.176739699999999</v>
      </c>
      <c r="C93" s="2">
        <v>40.942052230000002</v>
      </c>
      <c r="D93" s="25">
        <v>157.61000000000001</v>
      </c>
      <c r="E93" s="1">
        <v>238</v>
      </c>
      <c r="F93" s="1">
        <v>11</v>
      </c>
      <c r="G93">
        <v>10</v>
      </c>
      <c r="H93">
        <v>5</v>
      </c>
      <c r="I93">
        <v>1</v>
      </c>
      <c r="J93" s="4" t="s">
        <v>16</v>
      </c>
      <c r="K93" t="s">
        <v>87</v>
      </c>
      <c r="L93" t="s">
        <v>2</v>
      </c>
    </row>
    <row r="94" spans="1:12" x14ac:dyDescent="0.25">
      <c r="A94" t="s">
        <v>17</v>
      </c>
      <c r="B94" s="2">
        <v>-74.176739699999999</v>
      </c>
      <c r="C94" s="2">
        <v>40.942052220000001</v>
      </c>
      <c r="D94" s="25">
        <v>157.04</v>
      </c>
      <c r="E94" s="1">
        <v>257</v>
      </c>
      <c r="F94" s="1">
        <v>17</v>
      </c>
      <c r="G94">
        <v>10</v>
      </c>
      <c r="H94">
        <v>5</v>
      </c>
      <c r="I94">
        <v>1</v>
      </c>
      <c r="J94" s="4" t="s">
        <v>16</v>
      </c>
      <c r="K94" t="s">
        <v>87</v>
      </c>
      <c r="L94" t="s">
        <v>2</v>
      </c>
    </row>
    <row r="95" spans="1:12" x14ac:dyDescent="0.25">
      <c r="A95" t="s">
        <v>17</v>
      </c>
      <c r="B95" s="2">
        <v>-74.176739699999999</v>
      </c>
      <c r="C95" s="2">
        <v>40.942052199999999</v>
      </c>
      <c r="D95" s="25">
        <v>156.87</v>
      </c>
      <c r="E95" s="1">
        <v>227</v>
      </c>
      <c r="F95" s="1">
        <v>2</v>
      </c>
      <c r="G95">
        <v>10</v>
      </c>
      <c r="H95">
        <v>5</v>
      </c>
      <c r="I95">
        <v>1</v>
      </c>
      <c r="J95" s="4" t="s">
        <v>16</v>
      </c>
      <c r="K95" t="s">
        <v>87</v>
      </c>
      <c r="L95" t="s">
        <v>2</v>
      </c>
    </row>
    <row r="96" spans="1:12" x14ac:dyDescent="0.25">
      <c r="A96" t="s">
        <v>17</v>
      </c>
      <c r="B96" s="2">
        <v>-74.176739699999999</v>
      </c>
      <c r="C96" s="2">
        <v>40.942052179999997</v>
      </c>
      <c r="D96" s="25">
        <v>156.76</v>
      </c>
      <c r="E96" s="1">
        <v>204</v>
      </c>
      <c r="F96" s="1">
        <v>1</v>
      </c>
      <c r="G96">
        <v>10</v>
      </c>
      <c r="H96">
        <v>5</v>
      </c>
      <c r="I96">
        <v>1</v>
      </c>
      <c r="J96" s="4" t="s">
        <v>16</v>
      </c>
      <c r="K96" t="s">
        <v>87</v>
      </c>
      <c r="L96" t="s">
        <v>2</v>
      </c>
    </row>
    <row r="97" spans="1:12" x14ac:dyDescent="0.25">
      <c r="A97" t="s">
        <v>17</v>
      </c>
      <c r="B97" s="2">
        <v>-74.176739699999999</v>
      </c>
      <c r="C97" s="2">
        <v>40.942052160000003</v>
      </c>
      <c r="D97" s="25">
        <v>156.72</v>
      </c>
      <c r="E97" s="1">
        <v>91</v>
      </c>
      <c r="F97" s="1">
        <v>80</v>
      </c>
      <c r="G97">
        <v>10</v>
      </c>
      <c r="H97">
        <v>5</v>
      </c>
      <c r="I97">
        <v>1</v>
      </c>
      <c r="J97" s="4" t="s">
        <v>16</v>
      </c>
      <c r="K97" t="s">
        <v>87</v>
      </c>
      <c r="L97" t="s">
        <v>2</v>
      </c>
    </row>
    <row r="98" spans="1:12" x14ac:dyDescent="0.25">
      <c r="A98" t="s">
        <v>17</v>
      </c>
      <c r="B98" s="2">
        <v>-74.176739699999999</v>
      </c>
      <c r="C98" s="2">
        <v>40.94205213</v>
      </c>
      <c r="D98" s="25">
        <v>156.59</v>
      </c>
      <c r="E98" s="1">
        <v>360</v>
      </c>
      <c r="F98" s="1">
        <v>22</v>
      </c>
      <c r="G98">
        <v>10</v>
      </c>
      <c r="H98">
        <v>5</v>
      </c>
      <c r="I98">
        <v>1</v>
      </c>
      <c r="J98" s="4" t="s">
        <v>16</v>
      </c>
      <c r="K98" t="s">
        <v>87</v>
      </c>
      <c r="L98" t="s">
        <v>2</v>
      </c>
    </row>
    <row r="99" spans="1:12" x14ac:dyDescent="0.25">
      <c r="A99" t="s">
        <v>17</v>
      </c>
      <c r="B99" s="2">
        <v>-74.176739690000005</v>
      </c>
      <c r="C99" s="2">
        <v>40.942052070000003</v>
      </c>
      <c r="D99" s="25">
        <v>156.43</v>
      </c>
      <c r="E99" s="1">
        <v>299</v>
      </c>
      <c r="F99" s="1">
        <v>82</v>
      </c>
      <c r="G99">
        <v>10</v>
      </c>
      <c r="H99">
        <v>5</v>
      </c>
      <c r="I99">
        <v>1</v>
      </c>
      <c r="J99" s="4" t="s">
        <v>16</v>
      </c>
      <c r="K99" t="s">
        <v>87</v>
      </c>
      <c r="L99" t="s">
        <v>2</v>
      </c>
    </row>
    <row r="100" spans="1:12" x14ac:dyDescent="0.25">
      <c r="A100" t="s">
        <v>17</v>
      </c>
      <c r="B100" s="2">
        <v>-74.176739690000005</v>
      </c>
      <c r="C100" s="2">
        <v>40.94205204</v>
      </c>
      <c r="D100" s="25">
        <v>156.33000000000001</v>
      </c>
      <c r="E100" s="1">
        <v>203</v>
      </c>
      <c r="F100" s="1">
        <v>1</v>
      </c>
      <c r="G100">
        <v>10</v>
      </c>
      <c r="H100">
        <v>5</v>
      </c>
      <c r="I100">
        <v>1</v>
      </c>
      <c r="J100" s="4" t="s">
        <v>16</v>
      </c>
      <c r="K100" t="s">
        <v>87</v>
      </c>
      <c r="L100" t="s">
        <v>2</v>
      </c>
    </row>
    <row r="101" spans="1:12" x14ac:dyDescent="0.25">
      <c r="A101" t="s">
        <v>17</v>
      </c>
      <c r="B101" s="2">
        <v>-74.176739679999997</v>
      </c>
      <c r="C101" s="2">
        <v>40.942051999999997</v>
      </c>
      <c r="D101" s="25">
        <v>156.26</v>
      </c>
      <c r="E101" s="1">
        <v>94</v>
      </c>
      <c r="F101" s="1">
        <v>81</v>
      </c>
      <c r="G101">
        <v>10</v>
      </c>
      <c r="H101">
        <v>5</v>
      </c>
      <c r="I101">
        <v>1</v>
      </c>
      <c r="J101" s="4" t="s">
        <v>16</v>
      </c>
      <c r="K101" t="s">
        <v>87</v>
      </c>
      <c r="L101" t="s">
        <v>2</v>
      </c>
    </row>
    <row r="102" spans="1:12" x14ac:dyDescent="0.25">
      <c r="A102" t="s">
        <v>17</v>
      </c>
      <c r="B102" s="2">
        <v>-74.176739679999997</v>
      </c>
      <c r="C102" s="2">
        <v>40.942051960000001</v>
      </c>
      <c r="D102" s="25">
        <v>156.13</v>
      </c>
      <c r="E102" s="1">
        <v>55</v>
      </c>
      <c r="F102" s="1">
        <v>79</v>
      </c>
      <c r="G102">
        <v>10</v>
      </c>
      <c r="H102">
        <v>5</v>
      </c>
      <c r="I102">
        <v>1</v>
      </c>
      <c r="J102" s="4" t="s">
        <v>16</v>
      </c>
      <c r="K102" t="s">
        <v>87</v>
      </c>
      <c r="L102" t="s">
        <v>2</v>
      </c>
    </row>
    <row r="103" spans="1:12" x14ac:dyDescent="0.25">
      <c r="A103" t="s">
        <v>17</v>
      </c>
      <c r="B103" s="2">
        <v>-74.176739679999997</v>
      </c>
      <c r="C103" s="2">
        <v>40.942051960000001</v>
      </c>
      <c r="D103" s="25">
        <v>155.75</v>
      </c>
      <c r="E103" s="1">
        <v>197</v>
      </c>
      <c r="F103" s="1">
        <v>22</v>
      </c>
      <c r="G103">
        <v>10</v>
      </c>
      <c r="H103">
        <v>5</v>
      </c>
      <c r="I103">
        <v>1</v>
      </c>
      <c r="J103" s="4" t="s">
        <v>16</v>
      </c>
      <c r="K103" t="s">
        <v>87</v>
      </c>
      <c r="L103" t="s">
        <v>2</v>
      </c>
    </row>
    <row r="104" spans="1:12" x14ac:dyDescent="0.25">
      <c r="A104" t="s">
        <v>17</v>
      </c>
      <c r="B104" s="2">
        <v>-74.176739670000003</v>
      </c>
      <c r="C104" s="2">
        <v>40.942051939999999</v>
      </c>
      <c r="D104" s="25">
        <v>155.44</v>
      </c>
      <c r="E104" s="1">
        <v>150</v>
      </c>
      <c r="F104" s="1">
        <v>79</v>
      </c>
      <c r="G104">
        <v>10</v>
      </c>
      <c r="H104">
        <v>5</v>
      </c>
      <c r="I104">
        <v>1</v>
      </c>
      <c r="J104" s="4" t="s">
        <v>16</v>
      </c>
      <c r="K104" t="s">
        <v>87</v>
      </c>
      <c r="L104" t="s">
        <v>2</v>
      </c>
    </row>
    <row r="105" spans="1:12" x14ac:dyDescent="0.25">
      <c r="A105" t="s">
        <v>17</v>
      </c>
      <c r="B105" s="2">
        <v>-74.176739670000003</v>
      </c>
      <c r="C105" s="2">
        <v>40.942051900000003</v>
      </c>
      <c r="D105" s="25">
        <v>153.37</v>
      </c>
      <c r="E105" s="1">
        <v>104</v>
      </c>
      <c r="F105" s="1">
        <v>84</v>
      </c>
      <c r="G105">
        <v>10</v>
      </c>
      <c r="H105">
        <v>5</v>
      </c>
      <c r="I105">
        <v>1</v>
      </c>
      <c r="J105" s="4" t="s">
        <v>16</v>
      </c>
      <c r="K105" t="s">
        <v>87</v>
      </c>
      <c r="L105" t="s">
        <v>2</v>
      </c>
    </row>
    <row r="106" spans="1:12" x14ac:dyDescent="0.25">
      <c r="A106" t="s">
        <v>17</v>
      </c>
      <c r="B106" s="2">
        <v>-74.176739670000003</v>
      </c>
      <c r="C106" s="2">
        <v>40.942051890000002</v>
      </c>
      <c r="D106" s="25">
        <v>152.19</v>
      </c>
      <c r="E106" s="1">
        <v>123</v>
      </c>
      <c r="F106" s="1">
        <v>80</v>
      </c>
      <c r="G106">
        <v>10</v>
      </c>
      <c r="H106">
        <v>5</v>
      </c>
      <c r="I106">
        <v>1</v>
      </c>
      <c r="J106" s="4" t="s">
        <v>16</v>
      </c>
      <c r="K106" t="s">
        <v>87</v>
      </c>
      <c r="L106" t="s">
        <v>2</v>
      </c>
    </row>
    <row r="107" spans="1:12" x14ac:dyDescent="0.25">
      <c r="A107" t="s">
        <v>17</v>
      </c>
      <c r="B107" s="2">
        <v>-74.176739670000003</v>
      </c>
      <c r="C107" s="2">
        <v>40.942051890000002</v>
      </c>
      <c r="D107" s="25">
        <v>151.59</v>
      </c>
      <c r="E107" s="1">
        <v>201</v>
      </c>
      <c r="F107" s="1">
        <v>88</v>
      </c>
      <c r="G107">
        <v>10</v>
      </c>
      <c r="H107">
        <v>5</v>
      </c>
      <c r="I107">
        <v>1</v>
      </c>
      <c r="J107" s="4" t="s">
        <v>16</v>
      </c>
      <c r="K107" t="s">
        <v>87</v>
      </c>
      <c r="L107" t="s">
        <v>2</v>
      </c>
    </row>
    <row r="108" spans="1:12" x14ac:dyDescent="0.25">
      <c r="A108" t="s">
        <v>17</v>
      </c>
      <c r="B108" s="2">
        <v>-74.176739679999997</v>
      </c>
      <c r="C108" s="2">
        <v>40.942051880000001</v>
      </c>
      <c r="D108" s="25">
        <v>151.08000000000001</v>
      </c>
      <c r="E108" s="1">
        <v>98</v>
      </c>
      <c r="F108" s="1">
        <v>81</v>
      </c>
      <c r="G108">
        <v>10</v>
      </c>
      <c r="H108">
        <v>5</v>
      </c>
      <c r="I108">
        <v>1</v>
      </c>
      <c r="J108" s="4" t="s">
        <v>16</v>
      </c>
      <c r="K108" t="s">
        <v>87</v>
      </c>
      <c r="L108" t="s">
        <v>2</v>
      </c>
    </row>
    <row r="109" spans="1:12" x14ac:dyDescent="0.25">
      <c r="A109" t="s">
        <v>17</v>
      </c>
      <c r="B109" s="2">
        <v>-74.176739679999997</v>
      </c>
      <c r="C109" s="2">
        <v>40.942051800000002</v>
      </c>
      <c r="D109" s="25">
        <v>147.22</v>
      </c>
      <c r="E109" s="1">
        <v>112</v>
      </c>
      <c r="F109" s="1">
        <v>72</v>
      </c>
      <c r="G109">
        <v>10</v>
      </c>
      <c r="H109">
        <v>5</v>
      </c>
      <c r="I109">
        <v>1</v>
      </c>
      <c r="J109" s="4" t="s">
        <v>16</v>
      </c>
      <c r="K109" t="s">
        <v>87</v>
      </c>
      <c r="L109" t="s">
        <v>2</v>
      </c>
    </row>
    <row r="110" spans="1:12" x14ac:dyDescent="0.25">
      <c r="A110" t="s">
        <v>17</v>
      </c>
      <c r="B110" s="2">
        <v>-74.176739679999997</v>
      </c>
      <c r="C110" s="2">
        <v>40.942051800000002</v>
      </c>
      <c r="D110" s="25">
        <v>146.99</v>
      </c>
      <c r="E110" s="1">
        <v>145</v>
      </c>
      <c r="F110" s="1">
        <v>44</v>
      </c>
      <c r="G110">
        <v>10</v>
      </c>
      <c r="H110">
        <v>5</v>
      </c>
      <c r="I110">
        <v>1</v>
      </c>
      <c r="J110" s="4" t="s">
        <v>16</v>
      </c>
      <c r="K110" t="s">
        <v>87</v>
      </c>
      <c r="L110" t="s">
        <v>2</v>
      </c>
    </row>
    <row r="111" spans="1:12" x14ac:dyDescent="0.25">
      <c r="A111" t="s">
        <v>0</v>
      </c>
      <c r="B111">
        <v>-74.17434222</v>
      </c>
      <c r="C111">
        <v>40.942810080000001</v>
      </c>
      <c r="D111">
        <v>255.42</v>
      </c>
      <c r="E111">
        <v>44</v>
      </c>
      <c r="F111">
        <v>83</v>
      </c>
      <c r="G111">
        <v>10</v>
      </c>
      <c r="H111">
        <v>5</v>
      </c>
      <c r="I111">
        <v>1</v>
      </c>
      <c r="J111" t="s">
        <v>16</v>
      </c>
      <c r="K111" t="s">
        <v>86</v>
      </c>
      <c r="L111" t="s">
        <v>2</v>
      </c>
    </row>
    <row r="112" spans="1:12" x14ac:dyDescent="0.25">
      <c r="A112" t="s">
        <v>0</v>
      </c>
      <c r="B112">
        <v>-74.174343059999998</v>
      </c>
      <c r="C112">
        <v>40.942811290000002</v>
      </c>
      <c r="D112">
        <v>255.34</v>
      </c>
      <c r="E112">
        <v>339</v>
      </c>
      <c r="F112">
        <v>82</v>
      </c>
      <c r="G112">
        <v>10</v>
      </c>
      <c r="H112">
        <v>5</v>
      </c>
      <c r="I112">
        <v>1</v>
      </c>
      <c r="J112" t="s">
        <v>16</v>
      </c>
      <c r="K112" t="s">
        <v>86</v>
      </c>
      <c r="L112" t="s">
        <v>2</v>
      </c>
    </row>
    <row r="113" spans="1:12" x14ac:dyDescent="0.25">
      <c r="A113" t="s">
        <v>0</v>
      </c>
      <c r="B113">
        <v>-74.174343690000001</v>
      </c>
      <c r="C113">
        <v>40.942812080000003</v>
      </c>
      <c r="D113">
        <v>255.09</v>
      </c>
      <c r="E113">
        <v>347</v>
      </c>
      <c r="F113">
        <v>77</v>
      </c>
      <c r="G113">
        <v>10</v>
      </c>
      <c r="H113">
        <v>5</v>
      </c>
      <c r="I113">
        <v>1</v>
      </c>
      <c r="J113" t="s">
        <v>16</v>
      </c>
      <c r="K113" t="s">
        <v>86</v>
      </c>
      <c r="L113" t="s">
        <v>2</v>
      </c>
    </row>
    <row r="114" spans="1:12" x14ac:dyDescent="0.25">
      <c r="A114" t="s">
        <v>0</v>
      </c>
      <c r="B114">
        <v>-74.174344079999997</v>
      </c>
      <c r="C114">
        <v>40.942812580000002</v>
      </c>
      <c r="D114">
        <v>254.8</v>
      </c>
      <c r="E114">
        <v>312</v>
      </c>
      <c r="F114">
        <v>83</v>
      </c>
      <c r="G114">
        <v>10</v>
      </c>
      <c r="H114">
        <v>5</v>
      </c>
      <c r="I114">
        <v>1</v>
      </c>
      <c r="J114" t="s">
        <v>16</v>
      </c>
      <c r="K114" t="s">
        <v>86</v>
      </c>
      <c r="L114" t="s">
        <v>2</v>
      </c>
    </row>
    <row r="115" spans="1:12" x14ac:dyDescent="0.25">
      <c r="A115" t="s">
        <v>0</v>
      </c>
      <c r="B115">
        <v>-74.174344250000004</v>
      </c>
      <c r="C115">
        <v>40.94281282</v>
      </c>
      <c r="D115">
        <v>254.29</v>
      </c>
      <c r="E115">
        <v>78</v>
      </c>
      <c r="F115">
        <v>48</v>
      </c>
      <c r="G115">
        <v>10</v>
      </c>
      <c r="H115">
        <v>5</v>
      </c>
      <c r="I115">
        <v>1</v>
      </c>
      <c r="J115" t="s">
        <v>16</v>
      </c>
      <c r="K115" t="s">
        <v>86</v>
      </c>
      <c r="L115" t="s">
        <v>2</v>
      </c>
    </row>
    <row r="116" spans="1:12" x14ac:dyDescent="0.25">
      <c r="A116" t="s">
        <v>0</v>
      </c>
      <c r="B116">
        <v>-74.174344390000002</v>
      </c>
      <c r="C116">
        <v>40.942813030000003</v>
      </c>
      <c r="D116">
        <v>254.25</v>
      </c>
      <c r="E116">
        <v>41</v>
      </c>
      <c r="F116">
        <v>76</v>
      </c>
      <c r="G116">
        <v>10</v>
      </c>
      <c r="H116">
        <v>5</v>
      </c>
      <c r="I116">
        <v>1</v>
      </c>
      <c r="J116" t="s">
        <v>16</v>
      </c>
      <c r="K116" t="s">
        <v>86</v>
      </c>
      <c r="L116" t="s">
        <v>2</v>
      </c>
    </row>
    <row r="117" spans="1:12" x14ac:dyDescent="0.25">
      <c r="A117" t="s">
        <v>0</v>
      </c>
      <c r="B117">
        <v>-74.174344439999999</v>
      </c>
      <c r="C117">
        <v>40.942813139999998</v>
      </c>
      <c r="D117">
        <v>253.09</v>
      </c>
      <c r="E117">
        <v>339</v>
      </c>
      <c r="F117">
        <v>83</v>
      </c>
      <c r="G117">
        <v>10</v>
      </c>
      <c r="H117">
        <v>5</v>
      </c>
      <c r="I117">
        <v>1</v>
      </c>
      <c r="J117" t="s">
        <v>16</v>
      </c>
      <c r="K117" t="s">
        <v>86</v>
      </c>
      <c r="L117" t="s">
        <v>2</v>
      </c>
    </row>
    <row r="118" spans="1:12" x14ac:dyDescent="0.25">
      <c r="A118" t="s">
        <v>0</v>
      </c>
      <c r="B118">
        <v>-74.174344629999993</v>
      </c>
      <c r="C118">
        <v>40.94281342</v>
      </c>
      <c r="D118">
        <v>253.04</v>
      </c>
      <c r="E118">
        <v>305</v>
      </c>
      <c r="F118">
        <v>63</v>
      </c>
      <c r="G118">
        <v>10</v>
      </c>
      <c r="H118">
        <v>5</v>
      </c>
      <c r="I118">
        <v>1</v>
      </c>
      <c r="J118" t="s">
        <v>16</v>
      </c>
      <c r="K118" t="s">
        <v>86</v>
      </c>
      <c r="L118" t="s">
        <v>2</v>
      </c>
    </row>
    <row r="119" spans="1:12" x14ac:dyDescent="0.25">
      <c r="A119" t="s">
        <v>0</v>
      </c>
      <c r="B119">
        <v>-74.17434489</v>
      </c>
      <c r="C119">
        <v>40.942813710000003</v>
      </c>
      <c r="D119">
        <v>253.02</v>
      </c>
      <c r="E119">
        <v>27</v>
      </c>
      <c r="F119">
        <v>22</v>
      </c>
      <c r="G119">
        <v>10</v>
      </c>
      <c r="H119">
        <v>5</v>
      </c>
      <c r="I119">
        <v>1</v>
      </c>
      <c r="J119" t="s">
        <v>16</v>
      </c>
      <c r="K119" t="s">
        <v>86</v>
      </c>
      <c r="L119" t="s">
        <v>2</v>
      </c>
    </row>
    <row r="120" spans="1:12" x14ac:dyDescent="0.25">
      <c r="A120" t="s">
        <v>0</v>
      </c>
      <c r="B120">
        <v>-74.174345110000004</v>
      </c>
      <c r="C120">
        <v>40.942813989999998</v>
      </c>
      <c r="D120">
        <v>252.88</v>
      </c>
      <c r="E120">
        <v>254</v>
      </c>
      <c r="F120">
        <v>71</v>
      </c>
      <c r="G120">
        <v>10</v>
      </c>
      <c r="H120">
        <v>5</v>
      </c>
      <c r="I120">
        <v>1</v>
      </c>
      <c r="J120" t="s">
        <v>16</v>
      </c>
      <c r="K120" t="s">
        <v>86</v>
      </c>
      <c r="L120" t="s">
        <v>2</v>
      </c>
    </row>
    <row r="121" spans="1:12" x14ac:dyDescent="0.25">
      <c r="A121" t="s">
        <v>0</v>
      </c>
      <c r="B121">
        <v>-74.174346349999993</v>
      </c>
      <c r="C121">
        <v>40.942815060000001</v>
      </c>
      <c r="D121">
        <v>251.89</v>
      </c>
      <c r="E121">
        <v>337</v>
      </c>
      <c r="F121">
        <v>75</v>
      </c>
      <c r="G121">
        <v>10</v>
      </c>
      <c r="H121">
        <v>5</v>
      </c>
      <c r="I121">
        <v>1</v>
      </c>
      <c r="J121" t="s">
        <v>16</v>
      </c>
      <c r="K121" t="s">
        <v>86</v>
      </c>
      <c r="L121" t="s">
        <v>2</v>
      </c>
    </row>
    <row r="122" spans="1:12" x14ac:dyDescent="0.25">
      <c r="A122" t="s">
        <v>0</v>
      </c>
      <c r="B122">
        <v>-74.174346420000006</v>
      </c>
      <c r="C122">
        <v>40.942815150000001</v>
      </c>
      <c r="D122">
        <v>251.46</v>
      </c>
      <c r="E122">
        <v>77</v>
      </c>
      <c r="F122">
        <v>67</v>
      </c>
      <c r="G122">
        <v>10</v>
      </c>
      <c r="H122">
        <v>5</v>
      </c>
      <c r="I122">
        <v>1</v>
      </c>
      <c r="J122" t="s">
        <v>16</v>
      </c>
      <c r="K122" t="s">
        <v>86</v>
      </c>
      <c r="L122" t="s">
        <v>2</v>
      </c>
    </row>
    <row r="123" spans="1:12" x14ac:dyDescent="0.25">
      <c r="A123" t="s">
        <v>0</v>
      </c>
      <c r="B123">
        <v>-74.174346459999995</v>
      </c>
      <c r="C123">
        <v>40.942815209999999</v>
      </c>
      <c r="D123">
        <v>251.21</v>
      </c>
      <c r="E123">
        <v>90</v>
      </c>
      <c r="F123">
        <v>47</v>
      </c>
      <c r="G123">
        <v>10</v>
      </c>
      <c r="H123">
        <v>5</v>
      </c>
      <c r="I123">
        <v>1</v>
      </c>
      <c r="J123" t="s">
        <v>16</v>
      </c>
      <c r="K123" t="s">
        <v>86</v>
      </c>
      <c r="L123" t="s">
        <v>2</v>
      </c>
    </row>
    <row r="124" spans="1:12" x14ac:dyDescent="0.25">
      <c r="A124" t="s">
        <v>0</v>
      </c>
      <c r="B124">
        <v>-74.174346549999996</v>
      </c>
      <c r="C124">
        <v>40.942815349999996</v>
      </c>
      <c r="D124">
        <v>249.65</v>
      </c>
      <c r="E124">
        <v>5</v>
      </c>
      <c r="F124">
        <v>67</v>
      </c>
      <c r="G124">
        <v>10</v>
      </c>
      <c r="H124">
        <v>5</v>
      </c>
      <c r="I124">
        <v>1</v>
      </c>
      <c r="J124" t="s">
        <v>16</v>
      </c>
      <c r="K124" t="s">
        <v>86</v>
      </c>
      <c r="L124" t="s">
        <v>2</v>
      </c>
    </row>
    <row r="125" spans="1:12" x14ac:dyDescent="0.25">
      <c r="A125" t="s">
        <v>0</v>
      </c>
      <c r="B125">
        <v>-74.174346650000004</v>
      </c>
      <c r="C125">
        <v>40.942815449999998</v>
      </c>
      <c r="D125">
        <v>249.05</v>
      </c>
      <c r="E125">
        <v>45</v>
      </c>
      <c r="F125">
        <v>50</v>
      </c>
      <c r="G125">
        <v>10</v>
      </c>
      <c r="H125">
        <v>5</v>
      </c>
      <c r="I125">
        <v>1</v>
      </c>
      <c r="J125" t="s">
        <v>16</v>
      </c>
      <c r="K125" t="s">
        <v>86</v>
      </c>
      <c r="L125" t="s">
        <v>2</v>
      </c>
    </row>
    <row r="126" spans="1:12" x14ac:dyDescent="0.25">
      <c r="A126" t="s">
        <v>0</v>
      </c>
      <c r="B126">
        <v>-74.174346810000003</v>
      </c>
      <c r="C126">
        <v>40.942815580000001</v>
      </c>
      <c r="D126">
        <v>247.56</v>
      </c>
      <c r="E126">
        <v>101</v>
      </c>
      <c r="F126">
        <v>85</v>
      </c>
      <c r="G126">
        <v>10</v>
      </c>
      <c r="H126">
        <v>5</v>
      </c>
      <c r="I126">
        <v>1</v>
      </c>
      <c r="J126" t="s">
        <v>16</v>
      </c>
      <c r="K126" t="s">
        <v>86</v>
      </c>
      <c r="L126" t="s">
        <v>2</v>
      </c>
    </row>
    <row r="127" spans="1:12" x14ac:dyDescent="0.25">
      <c r="A127" t="s">
        <v>0</v>
      </c>
      <c r="B127">
        <v>-74.174348100000003</v>
      </c>
      <c r="C127">
        <v>40.942816720000003</v>
      </c>
      <c r="D127">
        <v>236.91</v>
      </c>
      <c r="E127">
        <v>177</v>
      </c>
      <c r="F127">
        <v>19</v>
      </c>
      <c r="G127">
        <v>10</v>
      </c>
      <c r="H127">
        <v>5</v>
      </c>
      <c r="I127">
        <v>1</v>
      </c>
      <c r="J127" t="s">
        <v>16</v>
      </c>
      <c r="K127" t="s">
        <v>86</v>
      </c>
      <c r="L127" t="s">
        <v>2</v>
      </c>
    </row>
    <row r="128" spans="1:12" x14ac:dyDescent="0.25">
      <c r="A128" t="s">
        <v>0</v>
      </c>
      <c r="B128">
        <v>-74.174348210000005</v>
      </c>
      <c r="C128">
        <v>40.942816899999997</v>
      </c>
      <c r="D128">
        <v>234.48</v>
      </c>
      <c r="E128">
        <v>107</v>
      </c>
      <c r="F128">
        <v>61</v>
      </c>
      <c r="G128">
        <v>10</v>
      </c>
      <c r="H128">
        <v>5</v>
      </c>
      <c r="I128">
        <v>1</v>
      </c>
      <c r="J128" t="s">
        <v>16</v>
      </c>
      <c r="K128" t="s">
        <v>86</v>
      </c>
      <c r="L128" t="s">
        <v>2</v>
      </c>
    </row>
    <row r="129" spans="1:12" x14ac:dyDescent="0.25">
      <c r="A129" t="s">
        <v>0</v>
      </c>
      <c r="B129">
        <v>-74.174348320000007</v>
      </c>
      <c r="C129">
        <v>40.942817009999999</v>
      </c>
      <c r="D129">
        <v>233.24</v>
      </c>
      <c r="E129">
        <v>120</v>
      </c>
      <c r="F129">
        <v>74</v>
      </c>
      <c r="G129">
        <v>10</v>
      </c>
      <c r="H129">
        <v>5</v>
      </c>
      <c r="I129">
        <v>1</v>
      </c>
      <c r="J129" t="s">
        <v>16</v>
      </c>
      <c r="K129" t="s">
        <v>86</v>
      </c>
      <c r="L129" t="s">
        <v>2</v>
      </c>
    </row>
    <row r="130" spans="1:12" x14ac:dyDescent="0.25">
      <c r="A130" t="s">
        <v>0</v>
      </c>
      <c r="B130">
        <v>-74.174348370000004</v>
      </c>
      <c r="C130">
        <v>40.942817069999997</v>
      </c>
      <c r="D130">
        <v>232.4</v>
      </c>
      <c r="E130">
        <v>85</v>
      </c>
      <c r="F130">
        <v>68</v>
      </c>
      <c r="G130">
        <v>10</v>
      </c>
      <c r="H130">
        <v>5</v>
      </c>
      <c r="I130">
        <v>1</v>
      </c>
      <c r="J130" t="s">
        <v>16</v>
      </c>
      <c r="K130" t="s">
        <v>86</v>
      </c>
      <c r="L130" t="s">
        <v>2</v>
      </c>
    </row>
    <row r="131" spans="1:12" x14ac:dyDescent="0.25">
      <c r="A131" t="s">
        <v>0</v>
      </c>
      <c r="B131">
        <v>-74.174348530000003</v>
      </c>
      <c r="C131">
        <v>40.942817179999999</v>
      </c>
      <c r="D131">
        <v>231.38</v>
      </c>
      <c r="E131">
        <v>71</v>
      </c>
      <c r="F131">
        <v>67</v>
      </c>
      <c r="G131">
        <v>10</v>
      </c>
      <c r="H131">
        <v>5</v>
      </c>
      <c r="I131">
        <v>1</v>
      </c>
      <c r="J131" t="s">
        <v>16</v>
      </c>
      <c r="K131" t="s">
        <v>86</v>
      </c>
      <c r="L131" t="s">
        <v>2</v>
      </c>
    </row>
    <row r="132" spans="1:12" x14ac:dyDescent="0.25">
      <c r="A132" t="s">
        <v>0</v>
      </c>
      <c r="B132">
        <v>-74.174348649999999</v>
      </c>
      <c r="C132">
        <v>40.942817040000001</v>
      </c>
      <c r="D132">
        <v>222.82</v>
      </c>
      <c r="E132">
        <v>78</v>
      </c>
      <c r="F132">
        <v>75</v>
      </c>
      <c r="G132">
        <v>10</v>
      </c>
      <c r="H132">
        <v>5</v>
      </c>
      <c r="I132">
        <v>1</v>
      </c>
      <c r="J132" t="s">
        <v>16</v>
      </c>
      <c r="K132" t="s">
        <v>86</v>
      </c>
      <c r="L132" t="s">
        <v>2</v>
      </c>
    </row>
    <row r="133" spans="1:12" x14ac:dyDescent="0.25">
      <c r="A133" t="s">
        <v>0</v>
      </c>
      <c r="B133">
        <v>-74.174348649999999</v>
      </c>
      <c r="C133">
        <v>40.94281702</v>
      </c>
      <c r="D133">
        <v>221.45</v>
      </c>
      <c r="E133">
        <v>140</v>
      </c>
      <c r="F133">
        <v>74</v>
      </c>
      <c r="G133">
        <v>10</v>
      </c>
      <c r="H133">
        <v>5</v>
      </c>
      <c r="I133">
        <v>1</v>
      </c>
      <c r="J133" t="s">
        <v>16</v>
      </c>
      <c r="K133" t="s">
        <v>86</v>
      </c>
      <c r="L133" t="s">
        <v>2</v>
      </c>
    </row>
    <row r="134" spans="1:12" x14ac:dyDescent="0.25">
      <c r="A134" t="s">
        <v>0</v>
      </c>
      <c r="B134">
        <v>-74.174348649999999</v>
      </c>
      <c r="C134">
        <v>40.94281702</v>
      </c>
      <c r="D134">
        <v>218.62</v>
      </c>
      <c r="E134">
        <v>260</v>
      </c>
      <c r="F134">
        <v>67</v>
      </c>
      <c r="G134">
        <v>10</v>
      </c>
      <c r="H134">
        <v>5</v>
      </c>
      <c r="I134">
        <v>1</v>
      </c>
      <c r="J134" t="s">
        <v>16</v>
      </c>
      <c r="K134" t="s">
        <v>86</v>
      </c>
      <c r="L134" t="s">
        <v>2</v>
      </c>
    </row>
    <row r="135" spans="1:12" x14ac:dyDescent="0.25">
      <c r="A135" t="s">
        <v>0</v>
      </c>
      <c r="B135">
        <v>-74.174348629999997</v>
      </c>
      <c r="C135">
        <v>40.942816909999998</v>
      </c>
      <c r="D135">
        <v>218.13</v>
      </c>
      <c r="E135">
        <v>101</v>
      </c>
      <c r="F135">
        <v>60</v>
      </c>
      <c r="G135">
        <v>10</v>
      </c>
      <c r="H135">
        <v>5</v>
      </c>
      <c r="I135">
        <v>1</v>
      </c>
      <c r="J135" t="s">
        <v>16</v>
      </c>
      <c r="K135" t="s">
        <v>86</v>
      </c>
      <c r="L135" t="s">
        <v>2</v>
      </c>
    </row>
    <row r="136" spans="1:12" x14ac:dyDescent="0.25">
      <c r="A136" t="s">
        <v>0</v>
      </c>
      <c r="B136">
        <v>-74.174348629999997</v>
      </c>
      <c r="C136">
        <v>40.942816899999997</v>
      </c>
      <c r="D136">
        <v>216.98</v>
      </c>
      <c r="E136">
        <v>124</v>
      </c>
      <c r="F136">
        <v>64</v>
      </c>
      <c r="G136">
        <v>10</v>
      </c>
      <c r="H136">
        <v>5</v>
      </c>
      <c r="I136">
        <v>1</v>
      </c>
      <c r="J136" t="s">
        <v>16</v>
      </c>
      <c r="K136" t="s">
        <v>86</v>
      </c>
      <c r="L136" t="s">
        <v>2</v>
      </c>
    </row>
    <row r="137" spans="1:12" x14ac:dyDescent="0.25">
      <c r="A137" t="s">
        <v>0</v>
      </c>
      <c r="B137">
        <v>-74.174348649999999</v>
      </c>
      <c r="C137">
        <v>40.942816809999997</v>
      </c>
      <c r="D137">
        <v>210.4</v>
      </c>
      <c r="E137">
        <v>83</v>
      </c>
      <c r="F137">
        <v>67</v>
      </c>
      <c r="G137">
        <v>10</v>
      </c>
      <c r="H137">
        <v>5</v>
      </c>
      <c r="I137">
        <v>1</v>
      </c>
      <c r="J137" t="s">
        <v>16</v>
      </c>
      <c r="K137" t="s">
        <v>86</v>
      </c>
      <c r="L13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Well Parameters</vt:lpstr>
      <vt:lpstr>BW1</vt:lpstr>
      <vt:lpstr>BW2</vt:lpstr>
      <vt:lpstr>BW3</vt:lpstr>
      <vt:lpstr>Red beds</vt:lpstr>
      <vt:lpstr>Basalt layers</vt:lpstr>
      <vt:lpstr>Fractures and faults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Beetle-Moorcroft, Fern</dc:creator>
  <cp:lastModifiedBy>Gcherman</cp:lastModifiedBy>
  <dcterms:created xsi:type="dcterms:W3CDTF">2015-12-14T17:37:12Z</dcterms:created>
  <dcterms:modified xsi:type="dcterms:W3CDTF">2016-09-05T19:52:47Z</dcterms:modified>
</cp:coreProperties>
</file>